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lily\Desktop\正式通知\"/>
    </mc:Choice>
  </mc:AlternateContent>
  <xr:revisionPtr revIDLastSave="0" documentId="13_ncr:1_{757F3320-4BA1-4D54-8988-2F4D0AAAD9D9}" xr6:coauthVersionLast="45" xr6:coauthVersionMax="45" xr10:uidLastSave="{00000000-0000-0000-0000-000000000000}"/>
  <bookViews>
    <workbookView xWindow="-98" yWindow="-98" windowWidth="19396" windowHeight="11596" xr2:uid="{00000000-000D-0000-FFFF-FFFF00000000}"/>
  </bookViews>
  <sheets>
    <sheet name="公共课" sheetId="1" r:id="rId1"/>
    <sheet name="专业基础课" sheetId="3" r:id="rId2"/>
    <sheet name="选修课" sheetId="4" r:id="rId3"/>
    <sheet name="通识课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F2" i="1"/>
  <c r="F9" i="4" l="1"/>
  <c r="F8" i="4"/>
  <c r="F7" i="4"/>
  <c r="F6" i="4"/>
  <c r="F5" i="4"/>
  <c r="F4" i="4"/>
  <c r="F3" i="4"/>
  <c r="F2" i="4"/>
  <c r="F43" i="3" l="1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F218" i="2"/>
  <c r="F45" i="2"/>
  <c r="F38" i="2"/>
  <c r="F13" i="1" l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<sst xmlns="http://schemas.openxmlformats.org/spreadsheetml/2006/main" count="1685" uniqueCount="1056">
  <si>
    <t>序号</t>
  </si>
  <si>
    <t>主讲教师</t>
  </si>
  <si>
    <t>发行时间</t>
  </si>
  <si>
    <t>课程属性</t>
    <phoneticPr fontId="1" type="noConversion"/>
  </si>
  <si>
    <t>中国美术简史</t>
    <phoneticPr fontId="1" type="noConversion"/>
  </si>
  <si>
    <t>徐建融</t>
  </si>
  <si>
    <t>柳重堪</t>
  </si>
  <si>
    <t>高等数学（下）</t>
  </si>
  <si>
    <t>大学物理</t>
  </si>
  <si>
    <t>张元仲 李椿</t>
  </si>
  <si>
    <t>大学物理专题讲座</t>
  </si>
  <si>
    <t>杨振宁等</t>
  </si>
  <si>
    <t>经济数学基础</t>
  </si>
  <si>
    <t>李林曙 施光燕</t>
  </si>
  <si>
    <t>郭振武</t>
  </si>
  <si>
    <t>付  春</t>
  </si>
  <si>
    <t>物理(自然科学概论A―物理)</t>
  </si>
  <si>
    <t>管  靖</t>
  </si>
  <si>
    <t>化学(自然科学概论A―化学)</t>
  </si>
  <si>
    <t>王明昭</t>
  </si>
  <si>
    <t>计算机数学基础</t>
  </si>
  <si>
    <t>吴裕树</t>
  </si>
  <si>
    <t>俞启定 武正红</t>
  </si>
  <si>
    <t>高等数学（精华版）</t>
  </si>
  <si>
    <t>樊正忠</t>
  </si>
  <si>
    <t>金振邦</t>
  </si>
  <si>
    <t>现代教育原理</t>
  </si>
  <si>
    <t>柳海民 于伟</t>
  </si>
  <si>
    <t>课程与教学论</t>
  </si>
  <si>
    <t>马云鹏 陈旭远</t>
  </si>
  <si>
    <t>王悦群</t>
  </si>
  <si>
    <t>辜伟节</t>
  </si>
  <si>
    <t>大学数学―线性代数</t>
  </si>
  <si>
    <t>施光燕</t>
  </si>
  <si>
    <t>大学数学―概率论与数理统计</t>
  </si>
  <si>
    <t>常微分方程（本科）</t>
  </si>
  <si>
    <t>潘家齐</t>
  </si>
  <si>
    <t>彭吉象</t>
  </si>
  <si>
    <t>王一川</t>
  </si>
  <si>
    <t>阅读与写作(2) ―阅读与写作“阅读论”</t>
  </si>
  <si>
    <t>苏立康</t>
  </si>
  <si>
    <t>郭德俊 田宝</t>
  </si>
  <si>
    <t>何立婴</t>
  </si>
  <si>
    <t>赵志军 康晶</t>
  </si>
  <si>
    <t>管理概论</t>
  </si>
  <si>
    <t>黄东梅 柯佑祥</t>
  </si>
  <si>
    <t>刘淑兰</t>
  </si>
  <si>
    <t>徐英俊</t>
  </si>
  <si>
    <t>刘  茗</t>
  </si>
  <si>
    <t>张  菁</t>
  </si>
  <si>
    <t>孟庆茂</t>
  </si>
  <si>
    <t>钟祖荣 刘加霞</t>
  </si>
  <si>
    <t>初娜娜</t>
  </si>
  <si>
    <t>周晓红</t>
  </si>
  <si>
    <t>肖荫庵</t>
  </si>
  <si>
    <t>沈荣祥 董锐</t>
  </si>
  <si>
    <t>自然科学基础</t>
  </si>
  <si>
    <t>周天泽</t>
  </si>
  <si>
    <t>高等数学B（1）（专科）</t>
  </si>
  <si>
    <t>张顺燕</t>
  </si>
  <si>
    <t>陶  剑</t>
  </si>
  <si>
    <t>许  凤</t>
  </si>
  <si>
    <t>惠  中</t>
  </si>
  <si>
    <t>胡治华 高侠</t>
  </si>
  <si>
    <t>赵宏义</t>
  </si>
  <si>
    <t>王景英</t>
  </si>
  <si>
    <t>邬志辉</t>
  </si>
  <si>
    <t>李芒 梁小庆</t>
  </si>
  <si>
    <t>张向葵 刘晓明</t>
  </si>
  <si>
    <t>谢利民</t>
  </si>
  <si>
    <t>姚  芳</t>
  </si>
  <si>
    <t>钟文芳</t>
  </si>
  <si>
    <t>闫平 何立婴</t>
  </si>
  <si>
    <t>沈广艳</t>
  </si>
  <si>
    <t>南基洙</t>
  </si>
  <si>
    <t>计算方法(本科)</t>
  </si>
  <si>
    <t>高益明</t>
  </si>
  <si>
    <t>数学建模</t>
  </si>
  <si>
    <t>李佐锋</t>
  </si>
  <si>
    <t>数学分析专题研究(本科)</t>
  </si>
  <si>
    <t>高  夯</t>
  </si>
  <si>
    <t>李淑文</t>
  </si>
  <si>
    <t>齐沪扬 朱敏</t>
  </si>
  <si>
    <t>吴立岗 吴忠豪</t>
  </si>
  <si>
    <t>曾  志</t>
  </si>
  <si>
    <t>杨庆余</t>
  </si>
  <si>
    <t>李卫东等</t>
  </si>
  <si>
    <t>袁  军</t>
  </si>
  <si>
    <t>金正昆</t>
  </si>
  <si>
    <t>商务礼仪概论</t>
  </si>
  <si>
    <t>教师礼仪概论</t>
  </si>
  <si>
    <t>国际礼仪概论</t>
  </si>
  <si>
    <t>王  革</t>
  </si>
  <si>
    <t>张维平 赵莉</t>
  </si>
  <si>
    <t>软件数学基础</t>
  </si>
  <si>
    <t>王殿军</t>
  </si>
  <si>
    <t>幼儿园课程论</t>
  </si>
  <si>
    <t>朱家雄 朱丽丽</t>
  </si>
  <si>
    <t>学前儿童发展心理学</t>
  </si>
  <si>
    <t>王振宇 庞建萍</t>
  </si>
  <si>
    <t>学前儿童语言教育</t>
  </si>
  <si>
    <t>王秀华</t>
  </si>
  <si>
    <t>学前儿童科学教育</t>
  </si>
  <si>
    <t>施  燕</t>
  </si>
  <si>
    <t>学前教育学</t>
  </si>
  <si>
    <t>叶亚玲</t>
  </si>
  <si>
    <t>钢琴即兴伴奏</t>
  </si>
  <si>
    <t>泰尔等</t>
  </si>
  <si>
    <t>离散数学</t>
  </si>
  <si>
    <t>胡  俊</t>
  </si>
  <si>
    <t>微积分初步</t>
  </si>
  <si>
    <t>王殿军等</t>
  </si>
  <si>
    <t>学前儿童美术教育</t>
  </si>
  <si>
    <t>高人模</t>
  </si>
  <si>
    <t>学前儿童音乐教育</t>
  </si>
  <si>
    <t>王秀萍</t>
  </si>
  <si>
    <t>学前儿童健康教育</t>
  </si>
  <si>
    <t>李姗泽</t>
  </si>
  <si>
    <t>学前儿童社会教育</t>
  </si>
  <si>
    <t>甘剑梅</t>
  </si>
  <si>
    <t>丁聪伟</t>
  </si>
  <si>
    <t>小写意花鸟</t>
  </si>
  <si>
    <t>詹仁左</t>
  </si>
  <si>
    <t>唐应山</t>
  </si>
  <si>
    <t>基本乐理</t>
  </si>
  <si>
    <t>付  妮</t>
  </si>
  <si>
    <t>钢琴</t>
  </si>
  <si>
    <t>黄瑂莹 唐重庆</t>
  </si>
  <si>
    <t>声乐</t>
  </si>
  <si>
    <t>赵登营 黄鹂 夏默等</t>
  </si>
  <si>
    <t>刘学惟</t>
  </si>
  <si>
    <t>油画风景与静物</t>
  </si>
  <si>
    <t>翟欣健</t>
  </si>
  <si>
    <t>祝东平 王章旺</t>
  </si>
  <si>
    <t>李志强 滑静</t>
  </si>
  <si>
    <t>张剑平</t>
  </si>
  <si>
    <t>吴灵芬等</t>
  </si>
  <si>
    <t>实用和声学</t>
  </si>
  <si>
    <t>王安国</t>
  </si>
  <si>
    <t>外国音乐名家名曲</t>
  </si>
  <si>
    <t>黄晓和等</t>
  </si>
  <si>
    <t>武云超</t>
  </si>
  <si>
    <t>张  月</t>
  </si>
  <si>
    <t>刘永东</t>
  </si>
  <si>
    <t>李  飒</t>
  </si>
  <si>
    <t>手绘效果图表现技法</t>
  </si>
  <si>
    <t>崔笑声</t>
  </si>
  <si>
    <t>立体构成―形态与空间</t>
  </si>
  <si>
    <t>管沄嘉</t>
  </si>
  <si>
    <t>室内设计―计算机辅助设计</t>
  </si>
  <si>
    <t>耿晓杰 徐航</t>
  </si>
  <si>
    <t>材料与施工技术</t>
  </si>
  <si>
    <t>李朝阳</t>
  </si>
  <si>
    <t>高等代数专题研究（本科）</t>
  </si>
  <si>
    <t>张庆成</t>
  </si>
  <si>
    <t>儿童心理学</t>
  </si>
  <si>
    <t>李  燕</t>
  </si>
  <si>
    <t>特殊儿童教育</t>
  </si>
  <si>
    <t>王鹰 宋静芳 王桂梅 徐革文</t>
  </si>
  <si>
    <t>学前儿童卫生与保健</t>
  </si>
  <si>
    <t>王  雁</t>
  </si>
  <si>
    <t>儿童家庭教育指导</t>
  </si>
  <si>
    <t>李  莉</t>
  </si>
  <si>
    <t>杨军 陆峰 徐薇 岳雪芳 盛秀兰</t>
  </si>
  <si>
    <t>唐伟 张卫平</t>
  </si>
  <si>
    <t>杨亭亭等</t>
  </si>
  <si>
    <t>李艺 朱彩兰</t>
  </si>
  <si>
    <t>刘志选</t>
  </si>
  <si>
    <t>刘官厅 李江南</t>
  </si>
  <si>
    <t>苏  智</t>
  </si>
  <si>
    <t>苏  丹</t>
  </si>
  <si>
    <t>樊富珉</t>
  </si>
  <si>
    <t>黄英 牟映雪</t>
  </si>
  <si>
    <t>林  玲</t>
  </si>
  <si>
    <t>中国音乐名家名曲</t>
  </si>
  <si>
    <t>卞祖善 李吉提</t>
  </si>
  <si>
    <t>刘云艳 孟瑾</t>
  </si>
  <si>
    <t>学前教育原理</t>
  </si>
  <si>
    <t>于开莲</t>
  </si>
  <si>
    <t>于斌 刘惠军</t>
  </si>
  <si>
    <t>教育技术学导论</t>
  </si>
  <si>
    <t>李思维 王以宁 陈晓慧</t>
  </si>
  <si>
    <t>傅树京 张爽 张遐 楚红丽</t>
  </si>
  <si>
    <t>现代教育技术</t>
  </si>
  <si>
    <t>李芒 张志祯</t>
  </si>
  <si>
    <t>许晓晖　</t>
  </si>
  <si>
    <t>潘月娟</t>
  </si>
  <si>
    <t>幼儿游戏与玩具</t>
  </si>
  <si>
    <t>邱学青</t>
  </si>
  <si>
    <t>陈晓慧</t>
  </si>
  <si>
    <t>数学分析专题研究</t>
  </si>
  <si>
    <t>幼儿园课程和活动设计</t>
  </si>
  <si>
    <t>高敬 张婕</t>
  </si>
  <si>
    <t>孟群等</t>
  </si>
  <si>
    <t>儿童发展问题的咨询与辅导</t>
  </si>
  <si>
    <t>刘  昊</t>
  </si>
  <si>
    <t>小学社会教学论</t>
  </si>
  <si>
    <t>周爱保</t>
  </si>
  <si>
    <t>幼儿园教师的职业定位与要求——对《幼儿园教师专业标准》的理解</t>
  </si>
  <si>
    <t>冯晓霞</t>
  </si>
  <si>
    <t xml:space="preserve">《3—6岁儿童学习与发展指南》学习与理解 </t>
  </si>
  <si>
    <t>小班化数学教学实验课</t>
  </si>
  <si>
    <t>张晓静 贺晓利 代军强 贾丽红 安安 孙小波</t>
  </si>
  <si>
    <t>姜飞</t>
  </si>
  <si>
    <t>色彩静物</t>
  </si>
  <si>
    <t>刘洋</t>
  </si>
  <si>
    <t>油画</t>
  </si>
  <si>
    <t>刘钧</t>
  </si>
  <si>
    <t>王启凡</t>
  </si>
  <si>
    <t>素描</t>
  </si>
  <si>
    <t>李源</t>
  </si>
  <si>
    <t>壁画</t>
  </si>
  <si>
    <t>牛涛</t>
  </si>
  <si>
    <t>立体纸造型</t>
  </si>
  <si>
    <t>杨嘉栋</t>
  </si>
  <si>
    <t>古琴艺术</t>
  </si>
  <si>
    <t>王建欣 李凤云</t>
  </si>
  <si>
    <t>书法密码</t>
  </si>
  <si>
    <t>于少平</t>
  </si>
  <si>
    <t>李建强</t>
  </si>
  <si>
    <t>专业基础课</t>
    <phoneticPr fontId="1" type="noConversion"/>
  </si>
  <si>
    <t>高等数学（上）</t>
    <phoneticPr fontId="1" type="noConversion"/>
  </si>
  <si>
    <t>通识课</t>
    <phoneticPr fontId="1" type="noConversion"/>
  </si>
  <si>
    <t>选修课</t>
    <phoneticPr fontId="1" type="noConversion"/>
  </si>
  <si>
    <t>学校管理</t>
    <phoneticPr fontId="1" type="noConversion"/>
  </si>
  <si>
    <t>教育学</t>
    <phoneticPr fontId="1" type="noConversion"/>
  </si>
  <si>
    <t>自然科学概论（A）―生命科学</t>
    <phoneticPr fontId="1" type="noConversion"/>
  </si>
  <si>
    <t>阅读与写作(1) ―阅读与写作(系统讲授)</t>
    <phoneticPr fontId="1" type="noConversion"/>
  </si>
  <si>
    <t>艺术学概论</t>
    <phoneticPr fontId="1" type="noConversion"/>
  </si>
  <si>
    <t>美学与美育</t>
    <phoneticPr fontId="1" type="noConversion"/>
  </si>
  <si>
    <t>中学语文教学研究</t>
    <phoneticPr fontId="1" type="noConversion"/>
  </si>
  <si>
    <t>小学儿童教育心理学</t>
    <phoneticPr fontId="1" type="noConversion"/>
  </si>
  <si>
    <t>学校管理心理</t>
    <phoneticPr fontId="1" type="noConversion"/>
  </si>
  <si>
    <t>管理思想史(本科)</t>
    <phoneticPr fontId="1" type="noConversion"/>
  </si>
  <si>
    <t>管理概论</t>
    <phoneticPr fontId="1" type="noConversion"/>
  </si>
  <si>
    <t>教育行政概论（专科）</t>
    <phoneticPr fontId="1" type="noConversion"/>
  </si>
  <si>
    <t>创新教学例说</t>
    <phoneticPr fontId="1" type="noConversion"/>
  </si>
  <si>
    <t>学校管理（系统讲授）</t>
    <phoneticPr fontId="1" type="noConversion"/>
  </si>
  <si>
    <t>中外基础教育改革与发展</t>
    <phoneticPr fontId="1" type="noConversion"/>
  </si>
  <si>
    <t>教育研究方法</t>
    <phoneticPr fontId="1" type="noConversion"/>
  </si>
  <si>
    <t>教育法制基础(04版)</t>
    <phoneticPr fontId="1" type="noConversion"/>
  </si>
  <si>
    <t>现代教师学导论</t>
    <phoneticPr fontId="1" type="noConversion"/>
  </si>
  <si>
    <t>信息技术与教育技术（1）</t>
    <phoneticPr fontId="1" type="noConversion"/>
  </si>
  <si>
    <t>公共管理学（本科）</t>
    <phoneticPr fontId="1" type="noConversion"/>
  </si>
  <si>
    <t>复变函数（本科）</t>
    <phoneticPr fontId="1" type="noConversion"/>
  </si>
  <si>
    <t>科学与技术</t>
    <phoneticPr fontId="1" type="noConversion"/>
  </si>
  <si>
    <t>应用概论统计</t>
    <phoneticPr fontId="1" type="noConversion"/>
  </si>
  <si>
    <t>实变函数(本科)</t>
    <phoneticPr fontId="1" type="noConversion"/>
  </si>
  <si>
    <t>人类与社会</t>
    <phoneticPr fontId="1" type="noConversion"/>
  </si>
  <si>
    <t>人文社会科学基础</t>
    <phoneticPr fontId="1" type="noConversion"/>
  </si>
  <si>
    <t>教师职业道德</t>
    <phoneticPr fontId="1" type="noConversion"/>
  </si>
  <si>
    <t>公共课</t>
    <phoneticPr fontId="1" type="noConversion"/>
  </si>
  <si>
    <t>教育评价(本科)</t>
    <phoneticPr fontId="1" type="noConversion"/>
  </si>
  <si>
    <t>现代教育管理专题(本科)</t>
    <phoneticPr fontId="1" type="noConversion"/>
  </si>
  <si>
    <t>现代教育技术（信息技术与教育技术(2)）</t>
    <phoneticPr fontId="1" type="noConversion"/>
  </si>
  <si>
    <t>教育心理学</t>
    <phoneticPr fontId="1" type="noConversion"/>
  </si>
  <si>
    <t>教学设计</t>
    <phoneticPr fontId="1" type="noConversion"/>
  </si>
  <si>
    <t>数学思想与方法</t>
    <phoneticPr fontId="1" type="noConversion"/>
  </si>
  <si>
    <t>比较初等教育(本科)</t>
    <phoneticPr fontId="1" type="noConversion"/>
  </si>
  <si>
    <t>组织行为学(教育)</t>
    <phoneticPr fontId="1" type="noConversion"/>
  </si>
  <si>
    <t>几何基础</t>
    <phoneticPr fontId="1" type="noConversion"/>
  </si>
  <si>
    <t>初等数论(本科)</t>
    <phoneticPr fontId="1" type="noConversion"/>
  </si>
  <si>
    <t>汉语通论(本科)</t>
    <phoneticPr fontId="1" type="noConversion"/>
  </si>
  <si>
    <t>小学语文教学研究</t>
    <phoneticPr fontId="1" type="noConversion"/>
  </si>
  <si>
    <t>哲学引论</t>
    <phoneticPr fontId="1" type="noConversion"/>
  </si>
  <si>
    <t>小学数学教学研究</t>
    <phoneticPr fontId="1" type="noConversion"/>
  </si>
  <si>
    <t>中学语文教学研究课例</t>
    <phoneticPr fontId="1" type="noConversion"/>
  </si>
  <si>
    <t>教育心理专题</t>
    <phoneticPr fontId="1" type="noConversion"/>
  </si>
  <si>
    <t>社交礼仪概论</t>
    <phoneticPr fontId="1" type="noConversion"/>
  </si>
  <si>
    <t>自我团队与发展管理</t>
    <phoneticPr fontId="1" type="noConversion"/>
  </si>
  <si>
    <t>教育法学</t>
    <phoneticPr fontId="1" type="noConversion"/>
  </si>
  <si>
    <t>色彩静物写生</t>
    <phoneticPr fontId="1" type="noConversion"/>
  </si>
  <si>
    <t>速写</t>
    <phoneticPr fontId="1" type="noConversion"/>
  </si>
  <si>
    <t>国画山水</t>
    <phoneticPr fontId="1" type="noConversion"/>
  </si>
  <si>
    <t>标志与版式设计</t>
    <phoneticPr fontId="1" type="noConversion"/>
  </si>
  <si>
    <t>自然科学基础专题讲座</t>
    <phoneticPr fontId="1" type="noConversion"/>
  </si>
  <si>
    <t>中国教育简史</t>
    <phoneticPr fontId="1" type="noConversion"/>
  </si>
  <si>
    <t>远程教育技术与管理</t>
    <phoneticPr fontId="1" type="noConversion"/>
  </si>
  <si>
    <t>合唱与合唱指挥</t>
    <phoneticPr fontId="1" type="noConversion"/>
  </si>
  <si>
    <t>装饰色彩</t>
    <phoneticPr fontId="1" type="noConversion"/>
  </si>
  <si>
    <t>室内设计概论</t>
    <phoneticPr fontId="1" type="noConversion"/>
  </si>
  <si>
    <t>视觉设计基础</t>
    <phoneticPr fontId="1" type="noConversion"/>
  </si>
  <si>
    <t>陈设艺术设计</t>
    <phoneticPr fontId="1" type="noConversion"/>
  </si>
  <si>
    <t>小学数学案例教学</t>
    <phoneticPr fontId="1" type="noConversion"/>
  </si>
  <si>
    <t>中学数学教学研究</t>
    <phoneticPr fontId="1" type="noConversion"/>
  </si>
  <si>
    <t>教学媒体及应用</t>
    <phoneticPr fontId="1" type="noConversion"/>
  </si>
  <si>
    <t>《教育技术学导论》专题讲座</t>
    <phoneticPr fontId="1" type="noConversion"/>
  </si>
  <si>
    <t>信息技术教学论</t>
    <phoneticPr fontId="1" type="noConversion"/>
  </si>
  <si>
    <t>陕甘宁边区教育史（专题讲座）</t>
    <phoneticPr fontId="1" type="noConversion"/>
  </si>
  <si>
    <t>应用教学初步</t>
    <phoneticPr fontId="1" type="noConversion"/>
  </si>
  <si>
    <t>影视特效与后期合成</t>
    <phoneticPr fontId="1" type="noConversion"/>
  </si>
  <si>
    <t>生活空间设计</t>
    <phoneticPr fontId="1" type="noConversion"/>
  </si>
  <si>
    <t>团体心理咨询</t>
    <phoneticPr fontId="1" type="noConversion"/>
  </si>
  <si>
    <t>婴幼儿营养与保育</t>
    <phoneticPr fontId="1" type="noConversion"/>
  </si>
  <si>
    <t>古筝演奏教程</t>
    <phoneticPr fontId="1" type="noConversion"/>
  </si>
  <si>
    <t>幼儿园组织与管理</t>
    <phoneticPr fontId="1" type="noConversion"/>
  </si>
  <si>
    <t>心理学</t>
    <phoneticPr fontId="1" type="noConversion"/>
  </si>
  <si>
    <t>0-3岁婴幼儿的保育与教育</t>
    <phoneticPr fontId="1" type="noConversion"/>
  </si>
  <si>
    <t>幼儿园教育质量评价</t>
    <phoneticPr fontId="1" type="noConversion"/>
  </si>
  <si>
    <t>信息技术与课程整合</t>
    <phoneticPr fontId="1" type="noConversion"/>
  </si>
  <si>
    <t>电视节目制作与编导</t>
    <phoneticPr fontId="1" type="noConversion"/>
  </si>
  <si>
    <t>版画</t>
    <phoneticPr fontId="1" type="noConversion"/>
  </si>
  <si>
    <t>素描与设计</t>
    <phoneticPr fontId="1" type="noConversion"/>
  </si>
  <si>
    <t>初等教育改革与发展</t>
    <phoneticPr fontId="1" type="noConversion"/>
  </si>
  <si>
    <t>地球是个生命体</t>
    <phoneticPr fontId="1" type="noConversion"/>
  </si>
  <si>
    <t>信息技术</t>
    <phoneticPr fontId="1" type="noConversion"/>
  </si>
  <si>
    <t>身边的数学</t>
    <phoneticPr fontId="1" type="noConversion"/>
  </si>
  <si>
    <t>国防教育</t>
    <phoneticPr fontId="1" type="noConversion"/>
  </si>
  <si>
    <t>京剧</t>
    <phoneticPr fontId="1" type="noConversion"/>
  </si>
  <si>
    <t>书法</t>
    <phoneticPr fontId="1" type="noConversion"/>
  </si>
  <si>
    <t>杨墨纯、金海峰</t>
    <phoneticPr fontId="1" type="noConversion"/>
  </si>
  <si>
    <t>中国古代建筑文化</t>
    <phoneticPr fontId="1" type="noConversion"/>
  </si>
  <si>
    <t>穿越——从经典走进历史</t>
    <phoneticPr fontId="1" type="noConversion"/>
  </si>
  <si>
    <t>大美汉字</t>
    <phoneticPr fontId="1" type="noConversion"/>
  </si>
  <si>
    <t>一方水土一方乐——中国地域音乐文化</t>
    <phoneticPr fontId="1" type="noConversion"/>
  </si>
  <si>
    <t>幸福有道</t>
    <phoneticPr fontId="1" type="noConversion"/>
  </si>
  <si>
    <t>环境与生活</t>
    <phoneticPr fontId="1" type="noConversion"/>
  </si>
  <si>
    <t>营养健康</t>
    <phoneticPr fontId="1" type="noConversion"/>
  </si>
  <si>
    <t>理财规划</t>
    <phoneticPr fontId="1" type="noConversion"/>
  </si>
  <si>
    <t>中国式雅致生活</t>
    <phoneticPr fontId="1" type="noConversion"/>
  </si>
  <si>
    <t>商品——衣食住行</t>
    <phoneticPr fontId="1" type="noConversion"/>
  </si>
  <si>
    <t>收藏品鉴</t>
    <phoneticPr fontId="1" type="noConversion"/>
  </si>
  <si>
    <t>中国古代文化名家谈</t>
    <phoneticPr fontId="1" type="noConversion"/>
  </si>
  <si>
    <t>中国制造  强国之路——从制造强国战略到中国制造2025</t>
    <phoneticPr fontId="1" type="noConversion"/>
  </si>
  <si>
    <t>中国人的探月梦</t>
    <phoneticPr fontId="1" type="noConversion"/>
  </si>
  <si>
    <t>从北斗星定向到北斗卫星导航</t>
    <phoneticPr fontId="1" type="noConversion"/>
  </si>
  <si>
    <t>光电能量转换和低碳地球</t>
    <phoneticPr fontId="1" type="noConversion"/>
  </si>
  <si>
    <t>光电信息传感与智慧地球</t>
    <phoneticPr fontId="1" type="noConversion"/>
  </si>
  <si>
    <t>0.3厘米的故事</t>
    <phoneticPr fontId="1" type="noConversion"/>
  </si>
  <si>
    <t>青藏高原自然环境探秘</t>
    <phoneticPr fontId="1" type="noConversion"/>
  </si>
  <si>
    <t>横竖看世界</t>
    <phoneticPr fontId="1" type="noConversion"/>
  </si>
  <si>
    <t>我的父亲严济慈是怎样做人做事做学问的</t>
    <phoneticPr fontId="1" type="noConversion"/>
  </si>
  <si>
    <t>遥感发展的主要趋势</t>
    <phoneticPr fontId="1" type="noConversion"/>
  </si>
  <si>
    <t>我国电气工程新技术发展与战略性新兴产业展望</t>
    <phoneticPr fontId="1" type="noConversion"/>
  </si>
  <si>
    <t>气候变化的科学</t>
    <phoneticPr fontId="1" type="noConversion"/>
  </si>
  <si>
    <t>中国水安全体系建设之路</t>
    <phoneticPr fontId="1" type="noConversion"/>
  </si>
  <si>
    <t>晚新生代哺乳动物区系形成与环境演变</t>
    <phoneticPr fontId="1" type="noConversion"/>
  </si>
  <si>
    <t>地震、海啸和火山的力学成因</t>
    <phoneticPr fontId="1" type="noConversion"/>
  </si>
  <si>
    <t>纳米技术基础到产业化道路</t>
    <phoneticPr fontId="1" type="noConversion"/>
  </si>
  <si>
    <t>仰望星空 探索宇宙</t>
    <phoneticPr fontId="1" type="noConversion"/>
  </si>
  <si>
    <t>文化与现代化</t>
    <phoneticPr fontId="1" type="noConversion"/>
  </si>
  <si>
    <t>正确认识食品安全问题</t>
    <phoneticPr fontId="1" type="noConversion"/>
  </si>
  <si>
    <t>中医药学的真谛——针灸学</t>
    <phoneticPr fontId="1" type="noConversion"/>
  </si>
  <si>
    <t>科技创新思维的养成</t>
    <phoneticPr fontId="1" type="noConversion"/>
  </si>
  <si>
    <t>互联网创新发展及启示</t>
    <phoneticPr fontId="1" type="noConversion"/>
  </si>
  <si>
    <t>人工神经网络：通向智能之路</t>
    <phoneticPr fontId="1" type="noConversion"/>
  </si>
  <si>
    <t>智能时代</t>
    <phoneticPr fontId="1" type="noConversion"/>
  </si>
  <si>
    <t>地球之魂——火山</t>
    <phoneticPr fontId="1" type="noConversion"/>
  </si>
  <si>
    <t>机器人发展现状及趋势</t>
    <phoneticPr fontId="1" type="noConversion"/>
  </si>
  <si>
    <t>“两弹一星”研制背后的人和事</t>
    <phoneticPr fontId="1" type="noConversion"/>
  </si>
  <si>
    <t>至善至美的数学</t>
    <phoneticPr fontId="1" type="noConversion"/>
  </si>
  <si>
    <t>熟悉而又难以理解的水</t>
    <phoneticPr fontId="1" type="noConversion"/>
  </si>
  <si>
    <t>欧阳自远</t>
    <phoneticPr fontId="1" type="noConversion"/>
  </si>
  <si>
    <t>杨元喜</t>
    <phoneticPr fontId="1" type="noConversion"/>
  </si>
  <si>
    <t>褚君浩</t>
    <phoneticPr fontId="1" type="noConversion"/>
  </si>
  <si>
    <t>朱玉贤</t>
    <phoneticPr fontId="1" type="noConversion"/>
  </si>
  <si>
    <t>郑  度</t>
    <phoneticPr fontId="1" type="noConversion"/>
  </si>
  <si>
    <t>郝晓光</t>
    <phoneticPr fontId="1" type="noConversion"/>
  </si>
  <si>
    <t>严陆光</t>
    <phoneticPr fontId="1" type="noConversion"/>
  </si>
  <si>
    <t>童庆禧</t>
    <phoneticPr fontId="1" type="noConversion"/>
  </si>
  <si>
    <t>丁一汇</t>
    <phoneticPr fontId="1" type="noConversion"/>
  </si>
  <si>
    <t>王浩</t>
    <phoneticPr fontId="1" type="noConversion"/>
  </si>
  <si>
    <t>邓涛</t>
    <phoneticPr fontId="1" type="noConversion"/>
  </si>
  <si>
    <t>邱棣华</t>
    <phoneticPr fontId="1" type="noConversion"/>
  </si>
  <si>
    <t>范守善</t>
    <phoneticPr fontId="1" type="noConversion"/>
  </si>
  <si>
    <t>叶培建</t>
    <phoneticPr fontId="1" type="noConversion"/>
  </si>
  <si>
    <t>秦伯益</t>
    <phoneticPr fontId="1" type="noConversion"/>
  </si>
  <si>
    <t>陈君石</t>
    <phoneticPr fontId="1" type="noConversion"/>
  </si>
  <si>
    <t>石学敏</t>
    <phoneticPr fontId="1" type="noConversion"/>
  </si>
  <si>
    <t>金涌</t>
    <phoneticPr fontId="1" type="noConversion"/>
  </si>
  <si>
    <t>邬贺铨</t>
    <phoneticPr fontId="1" type="noConversion"/>
  </si>
  <si>
    <t>陈云霁</t>
    <phoneticPr fontId="1" type="noConversion"/>
  </si>
  <si>
    <t>吴军</t>
    <phoneticPr fontId="1" type="noConversion"/>
  </si>
  <si>
    <t>刘嘉麒</t>
    <phoneticPr fontId="1" type="noConversion"/>
  </si>
  <si>
    <t>李瑞峰</t>
    <phoneticPr fontId="1" type="noConversion"/>
  </si>
  <si>
    <t>何林</t>
    <phoneticPr fontId="1" type="noConversion"/>
  </si>
  <si>
    <t>李大潜</t>
    <phoneticPr fontId="1" type="noConversion"/>
  </si>
  <si>
    <t>曹则贤</t>
    <phoneticPr fontId="1" type="noConversion"/>
  </si>
  <si>
    <t>大气灰霾追因与控制</t>
    <phoneticPr fontId="1" type="noConversion"/>
  </si>
  <si>
    <t>生态重建与生态恢复</t>
    <phoneticPr fontId="1" type="noConversion"/>
  </si>
  <si>
    <t>电动汽车对动力电源的需求及其对策</t>
    <phoneticPr fontId="1" type="noConversion"/>
  </si>
  <si>
    <t>能源动力与科学用能</t>
    <phoneticPr fontId="1" type="noConversion"/>
  </si>
  <si>
    <t>地球生物学前言</t>
    <phoneticPr fontId="1" type="noConversion"/>
  </si>
  <si>
    <t>季风与气溶胶</t>
    <phoneticPr fontId="1" type="noConversion"/>
  </si>
  <si>
    <t>数理相关领域大科学装置</t>
    <phoneticPr fontId="1" type="noConversion"/>
  </si>
  <si>
    <t>中国特色成矿</t>
    <phoneticPr fontId="1" type="noConversion"/>
  </si>
  <si>
    <t>高等化学</t>
    <phoneticPr fontId="1" type="noConversion"/>
  </si>
  <si>
    <t>大数据发展战略研究</t>
    <phoneticPr fontId="1" type="noConversion"/>
  </si>
  <si>
    <t>可再生能源互联网</t>
    <phoneticPr fontId="1" type="noConversion"/>
  </si>
  <si>
    <t>控制科学面临的前沿科学问题</t>
    <phoneticPr fontId="1" type="noConversion"/>
  </si>
  <si>
    <t>水利科技前沿与水安全</t>
    <phoneticPr fontId="1" type="noConversion"/>
  </si>
  <si>
    <t>信号与信息处理面临的挑战</t>
    <phoneticPr fontId="1" type="noConversion"/>
  </si>
  <si>
    <t>合成生物学</t>
    <phoneticPr fontId="1" type="noConversion"/>
  </si>
  <si>
    <t>汤超</t>
    <phoneticPr fontId="1" type="noConversion"/>
  </si>
  <si>
    <t>生态文明五十讲</t>
    <phoneticPr fontId="1" type="noConversion"/>
  </si>
  <si>
    <t>生命的起源与演化</t>
    <phoneticPr fontId="1" type="noConversion"/>
  </si>
  <si>
    <t>大数据系统及应用</t>
    <phoneticPr fontId="1" type="noConversion"/>
  </si>
  <si>
    <t>空间科技护航“一带一路”</t>
    <phoneticPr fontId="1" type="noConversion"/>
  </si>
  <si>
    <t>对话人工智能</t>
    <phoneticPr fontId="1" type="noConversion"/>
  </si>
  <si>
    <t>先进功能材料及应用</t>
    <phoneticPr fontId="1" type="noConversion"/>
  </si>
  <si>
    <t>无处不在的微电子</t>
    <phoneticPr fontId="1" type="noConversion"/>
  </si>
  <si>
    <t>和者达道——非传统安全与和谐发展</t>
    <phoneticPr fontId="1" type="noConversion"/>
  </si>
  <si>
    <t>大气二次颗粒物的生成与灰霾成因</t>
    <phoneticPr fontId="1" type="noConversion"/>
  </si>
  <si>
    <t>中国大气复合污染源清单建立与控制策略</t>
    <phoneticPr fontId="1" type="noConversion"/>
  </si>
  <si>
    <t>大气污染源解析技术与集成应用</t>
    <phoneticPr fontId="1" type="noConversion"/>
  </si>
  <si>
    <t>大气灰霾观测系统</t>
    <phoneticPr fontId="1" type="noConversion"/>
  </si>
  <si>
    <t>贺克斌</t>
    <phoneticPr fontId="1" type="noConversion"/>
  </si>
  <si>
    <t>张远航</t>
    <phoneticPr fontId="1" type="noConversion"/>
  </si>
  <si>
    <t>王跃思</t>
    <phoneticPr fontId="1" type="noConversion"/>
  </si>
  <si>
    <t>贺泓</t>
    <phoneticPr fontId="1" type="noConversion"/>
  </si>
  <si>
    <t>生态文明和生态重建</t>
  </si>
  <si>
    <t>加强森林经营、实现森林保护与木材供应双赢</t>
  </si>
  <si>
    <t>荒漠结皮生物及其在生态重建与沙漠治理中的意义</t>
  </si>
  <si>
    <t>植被生态恢复的演替驱动力理论与应用</t>
  </si>
  <si>
    <t>无灌溉关键防护梭梭荒漠造林新技术机器示范推广</t>
  </si>
  <si>
    <t>植被恢复过程中乡土种的定居限制及解除对策</t>
  </si>
  <si>
    <t>我国风沙危害区生态重建与恢复</t>
  </si>
  <si>
    <t>干旱区生态恢复与重建过程中的资源合理利用</t>
  </si>
  <si>
    <t>中国北方农牧交错带生态受损机理及修复途径</t>
  </si>
  <si>
    <t>生态重建（恢复）的景观范式</t>
  </si>
  <si>
    <t>张家港市生态重建的实践与启示</t>
  </si>
  <si>
    <t>黄土高原退化草地恢复途径与趋势</t>
    <phoneticPr fontId="1" type="noConversion"/>
  </si>
  <si>
    <t>张新时</t>
  </si>
  <si>
    <t>唐守正</t>
  </si>
  <si>
    <t>魏江春</t>
  </si>
  <si>
    <t>彭少麟</t>
  </si>
  <si>
    <t>麻  浩</t>
  </si>
  <si>
    <t>任  海</t>
  </si>
  <si>
    <t>李新荣</t>
  </si>
  <si>
    <t>潘伯荣</t>
  </si>
  <si>
    <t>王堃</t>
  </si>
  <si>
    <t>邬建国</t>
  </si>
  <si>
    <t>邵军民</t>
  </si>
  <si>
    <t>程积民</t>
  </si>
  <si>
    <t>汽车低碳化挑战与新能源汽车发展</t>
  </si>
  <si>
    <t>探索符合中国国情的电动机车产业化之路</t>
  </si>
  <si>
    <t>电动车辆先进动力电池技术现状与发展趋势</t>
  </si>
  <si>
    <t>下一代动力电池材料与技术</t>
  </si>
  <si>
    <t>富锂锰基锂插入化合物的结构与电化学功能</t>
  </si>
  <si>
    <t>郭孔辉</t>
  </si>
  <si>
    <t>陈清泉</t>
  </si>
  <si>
    <t>汪继强</t>
  </si>
  <si>
    <t>艾新平</t>
  </si>
  <si>
    <t>夏定国</t>
  </si>
  <si>
    <t>能源动力与科学用能</t>
  </si>
  <si>
    <t>化石能源利用与PM2.5的形成与控制</t>
  </si>
  <si>
    <t>纳米流体能量传递理论与应用</t>
  </si>
  <si>
    <t>热系统能效优化的新理论及其应用</t>
  </si>
  <si>
    <t>多尺度数值模拟及其在能源动力上的应用</t>
  </si>
  <si>
    <t>能源高效节约和可再生利用的多相流原理与技术</t>
  </si>
  <si>
    <t>徐建中</t>
  </si>
  <si>
    <t>姚强</t>
  </si>
  <si>
    <t>宣益民</t>
  </si>
  <si>
    <t>过增元</t>
  </si>
  <si>
    <t>何雅玲</t>
  </si>
  <si>
    <t>郭烈锦</t>
  </si>
  <si>
    <t>地球生物学战略研究设想</t>
  </si>
  <si>
    <t>从雪球事件到寒武纪大爆发</t>
  </si>
  <si>
    <t>早期地球海洋化学与生命的协同演化：进展与思考</t>
  </si>
  <si>
    <t>寒武纪大爆发的环境、基因调控与生态诱发机制讨论</t>
  </si>
  <si>
    <t>古生代末生物大灭绝及其环境背景</t>
  </si>
  <si>
    <t>中生代初生物复苏及其环境背景</t>
  </si>
  <si>
    <t>晚新生代哺乳动物区系形成与环境演变</t>
  </si>
  <si>
    <t>矿物——微生物相互作用</t>
  </si>
  <si>
    <t>产氧光合作用的起源</t>
  </si>
  <si>
    <t>地外生命信息的探测</t>
  </si>
  <si>
    <t>地球关键带过程与生物地球化学循环</t>
  </si>
  <si>
    <t>矿物光电子与地球早起生命起源与演化</t>
  </si>
  <si>
    <t>趋磁细菌的启事</t>
  </si>
  <si>
    <t>极端环境中的生命过程</t>
  </si>
  <si>
    <t>殷鸿福</t>
  </si>
  <si>
    <t>朱茂炎</t>
  </si>
  <si>
    <t>张兴亮</t>
  </si>
  <si>
    <t>沈树忠</t>
  </si>
  <si>
    <t>童金南</t>
  </si>
  <si>
    <t>董海良</t>
  </si>
  <si>
    <t>李一良</t>
  </si>
  <si>
    <t>欧阳自远</t>
  </si>
  <si>
    <t>刘丛强</t>
  </si>
  <si>
    <t>鲁安怀</t>
  </si>
  <si>
    <t>潘永信</t>
  </si>
  <si>
    <t>肖湘</t>
    <phoneticPr fontId="1" type="noConversion"/>
  </si>
  <si>
    <t>李超</t>
    <phoneticPr fontId="1" type="noConversion"/>
  </si>
  <si>
    <t>亚洲季风区大气环流及其输送特征的季节变化</t>
  </si>
  <si>
    <t>空气污染与气候变化相互作用问题</t>
  </si>
  <si>
    <t>2013年1月中国中东部持续性强雾天气产生的气象条件分析</t>
  </si>
  <si>
    <t>空气污染（气溶胶）对中国季风气候的潜在影响</t>
  </si>
  <si>
    <t>亚洲气溶胶对局地和全球气候变化的影响</t>
  </si>
  <si>
    <t>溶胶及气溶胶-云相互作用对亚洲季风影响的研究</t>
  </si>
  <si>
    <t>季风-气溶胶相互作用研究进展</t>
  </si>
  <si>
    <t>20世纪后期东亚夏季风环流的减弱：自然变率和大气成分变化的影响</t>
  </si>
  <si>
    <t>吴国雄</t>
  </si>
  <si>
    <t>符淙斌</t>
  </si>
  <si>
    <t>张人禾</t>
  </si>
  <si>
    <t>李占清</t>
  </si>
  <si>
    <t>张人一</t>
  </si>
  <si>
    <t>张小曳</t>
  </si>
  <si>
    <t>李建平</t>
  </si>
  <si>
    <t>周天军</t>
  </si>
  <si>
    <t>高能同步辐射Ｘ射线光源的科学应用目标</t>
  </si>
  <si>
    <t>重离子加速器促进核科学前沿与多学科交叉发展</t>
  </si>
  <si>
    <t>我国的中微子实验研究</t>
  </si>
  <si>
    <t>大科学装置与高能宇宙线起源的探索</t>
  </si>
  <si>
    <t>稳态强磁场装置及其科学研究</t>
  </si>
  <si>
    <t>CIADS装置及我国ADS研究进展介绍</t>
  </si>
  <si>
    <t>上海光源成果与展望</t>
  </si>
  <si>
    <t>BEPCII重大成果和CSNS建设进展</t>
  </si>
  <si>
    <t>EAST全超导托克马克研究进展</t>
  </si>
  <si>
    <t>郭守敬望远镜(LAMOST)天体光谱巡天</t>
  </si>
  <si>
    <t>杰弗逊实验室核物理设施</t>
  </si>
  <si>
    <t>极端条件重大科学问题</t>
  </si>
  <si>
    <t>姜晓明</t>
  </si>
  <si>
    <t>肖国青</t>
  </si>
  <si>
    <t>王贻芳</t>
  </si>
  <si>
    <t>曹臻</t>
  </si>
  <si>
    <t>匡光力</t>
  </si>
  <si>
    <t>徐瑚珊</t>
  </si>
  <si>
    <t>邰仁忠</t>
  </si>
  <si>
    <t>陈和生</t>
  </si>
  <si>
    <t>李建刚</t>
  </si>
  <si>
    <t>赵永恒</t>
  </si>
  <si>
    <t>赵政国</t>
  </si>
  <si>
    <t>丁洪</t>
    <phoneticPr fontId="1" type="noConversion"/>
  </si>
  <si>
    <t>地幔柱成矿作用及其主控因素</t>
  </si>
  <si>
    <t>板块俯冲与成矿</t>
  </si>
  <si>
    <t>从俯冲、碰撞到伸展的成矿系统演化</t>
  </si>
  <si>
    <t>地质流体与成矿</t>
  </si>
  <si>
    <t>中亚成矿域斑岩大规模成矿</t>
  </si>
  <si>
    <t>华南热点铀成矿作用</t>
  </si>
  <si>
    <t>华北克拉通北缘及兴蒙造山带东段钼矿床</t>
  </si>
  <si>
    <t>徐义刚</t>
  </si>
  <si>
    <t>孙卫东</t>
  </si>
  <si>
    <t>秦克章</t>
  </si>
  <si>
    <t>倪培</t>
  </si>
  <si>
    <t>高俊</t>
  </si>
  <si>
    <t>李子颖</t>
  </si>
  <si>
    <t>曾庆栋</t>
  </si>
  <si>
    <t>中国文化背景下科学教育</t>
  </si>
  <si>
    <t>对化学本科实验实践教学课程和教学改革的一些思考</t>
  </si>
  <si>
    <t>国内外化学本科师资队伍状况，教学方式和方法改革的比较与思考</t>
  </si>
  <si>
    <t>高中化学与大学化学知识点衔接的研究</t>
  </si>
  <si>
    <t>中外化学专业博士研究生</t>
  </si>
  <si>
    <t>彭笑刚</t>
  </si>
  <si>
    <t>高翔</t>
  </si>
  <si>
    <t>张树永</t>
  </si>
  <si>
    <t>丁伟</t>
  </si>
  <si>
    <t>付雪峰</t>
  </si>
  <si>
    <t>大数据时代多媒体计算探讨</t>
  </si>
  <si>
    <t>群体化软件开发——从大众到大数据</t>
  </si>
  <si>
    <t>基因组、大数据与创新</t>
  </si>
  <si>
    <t>高能物理与大数据</t>
  </si>
  <si>
    <t>医疗大数据分析初探</t>
  </si>
  <si>
    <t>云数据中心数据分析和建模</t>
  </si>
  <si>
    <t>AMS大数据处理的挑战</t>
  </si>
  <si>
    <t>查正军</t>
  </si>
  <si>
    <t>王怀民</t>
  </si>
  <si>
    <t>陈润生</t>
  </si>
  <si>
    <t>陈刚</t>
  </si>
  <si>
    <t>邹北骥</t>
  </si>
  <si>
    <t>徐洁</t>
  </si>
  <si>
    <t>罗军舟</t>
  </si>
  <si>
    <t>太阳能利用若干问题</t>
  </si>
  <si>
    <t>智能电网的基本概念</t>
  </si>
  <si>
    <t>能源互联网关键技术分析</t>
  </si>
  <si>
    <t>可再生能源互联网中的微电子技术</t>
  </si>
  <si>
    <t>褚君浩</t>
  </si>
  <si>
    <t>余贻鑫</t>
  </si>
  <si>
    <t>查亚兵</t>
  </si>
  <si>
    <t>黄如</t>
  </si>
  <si>
    <t>数字化陆用武器系统建模、优化与控制</t>
  </si>
  <si>
    <t>基于有限信息数据的系统辨识与控制</t>
  </si>
  <si>
    <t>关于软件控制论的若干初步认识</t>
  </si>
  <si>
    <t>信息丰富时代的控制</t>
  </si>
  <si>
    <t>航天飞行器控制领域前沿问题及面临的挑战</t>
  </si>
  <si>
    <t>网络控制：拓扑结构对动力学分析与综合方法的挑战</t>
  </si>
  <si>
    <t>脑控及其应用</t>
  </si>
  <si>
    <t>陈杰</t>
  </si>
  <si>
    <t>张纪峰</t>
  </si>
  <si>
    <t>蔡开元</t>
  </si>
  <si>
    <t>黄琳</t>
  </si>
  <si>
    <t>包为民</t>
  </si>
  <si>
    <t>邹云</t>
  </si>
  <si>
    <t>王行愚</t>
  </si>
  <si>
    <t>我国水安全与水利科技热点与前沿</t>
  </si>
  <si>
    <t>全球气候变化下我国水资源情势与水安全</t>
  </si>
  <si>
    <t>我国防洪情势分析与城市洪涝问题</t>
  </si>
  <si>
    <t>江河水沙变化与调控</t>
  </si>
  <si>
    <t>大规模人类活动影响下近海环境变化及其对策)</t>
  </si>
  <si>
    <t>近岸泥沙</t>
  </si>
  <si>
    <t>高坝泄洪安全与工程灾害防治</t>
  </si>
  <si>
    <t>大坝梯级水电站长期安全运行——高坝抗震</t>
  </si>
  <si>
    <t>水电对风能太阳能间歇性电力的支持与协调运行</t>
  </si>
  <si>
    <t>全球气候变化下的水文水资源预测与适应</t>
  </si>
  <si>
    <t>张楚汉</t>
  </si>
  <si>
    <t>王浩</t>
  </si>
  <si>
    <t>张建云</t>
  </si>
  <si>
    <t>胡春宏</t>
  </si>
  <si>
    <t>张长宽</t>
  </si>
  <si>
    <t>余锡平</t>
  </si>
  <si>
    <t>许唯临</t>
  </si>
  <si>
    <t>金峰</t>
  </si>
  <si>
    <t>马吉明</t>
  </si>
  <si>
    <t>杨大文</t>
  </si>
  <si>
    <t>互联网时代语音语言信息处理基本问题</t>
  </si>
  <si>
    <t>信号处理及其发展</t>
  </si>
  <si>
    <t>大规模互联网图像挖掘及图像知识库构建</t>
  </si>
  <si>
    <t>稀疏信息处理理论与方法若干新进展与发展趋势</t>
  </si>
  <si>
    <t>机器学习面临的挑战和我们的思考</t>
  </si>
  <si>
    <t>多媒体取证</t>
  </si>
  <si>
    <t>徐波</t>
  </si>
  <si>
    <t>邹红星</t>
  </si>
  <si>
    <t>张磊</t>
  </si>
  <si>
    <t>徐宗本</t>
  </si>
  <si>
    <t>张长水</t>
  </si>
  <si>
    <t>黄继武</t>
  </si>
  <si>
    <t>生态文明建设与可持续发展</t>
  </si>
  <si>
    <t>推动能源革命，建设生态文明</t>
  </si>
  <si>
    <t>煤炭清洁高效低碳发展之路</t>
  </si>
  <si>
    <t>生态文明的工程科学基础</t>
  </si>
  <si>
    <t>建筑节能与生态文明</t>
  </si>
  <si>
    <t>消费领域的生态文明建设</t>
  </si>
  <si>
    <t>艺术设计与生态文明</t>
  </si>
  <si>
    <t>环境史与生态文明建设</t>
  </si>
  <si>
    <t>绿色制造与生态文明建设</t>
  </si>
  <si>
    <t>生态伦理、生态哲学与生态文明</t>
  </si>
  <si>
    <t>工业园区生态化发展与生态文明</t>
  </si>
  <si>
    <t>何建坤</t>
  </si>
  <si>
    <t>倪维斗</t>
  </si>
  <si>
    <t>周浩明</t>
  </si>
  <si>
    <t>梅雪芹</t>
  </si>
  <si>
    <t>向  东</t>
  </si>
  <si>
    <t>陈吕军</t>
  </si>
  <si>
    <t>钱易</t>
    <phoneticPr fontId="1" type="noConversion"/>
  </si>
  <si>
    <t>江亿</t>
    <phoneticPr fontId="1" type="noConversion"/>
  </si>
  <si>
    <t>卢风</t>
    <phoneticPr fontId="1" type="noConversion"/>
  </si>
  <si>
    <t>生命演化历史与达尔文演化理论</t>
  </si>
  <si>
    <t>记录远古生命讯息的“大地之书”</t>
  </si>
  <si>
    <t>漫长的生命萌芽阶段</t>
  </si>
  <si>
    <t>寒武纪大爆发</t>
  </si>
  <si>
    <t>奥陶纪生物大辐射</t>
  </si>
  <si>
    <t>鱼形动物的出现与鱼类时代</t>
  </si>
  <si>
    <t>早期森林的出现和演化</t>
  </si>
  <si>
    <t>昆虫的演化</t>
  </si>
  <si>
    <t>脊椎动物的登陆先锋</t>
  </si>
  <si>
    <t>石炭纪冰川与生物演化</t>
  </si>
  <si>
    <t>二三叠纪植物群演化</t>
  </si>
  <si>
    <t>生物大灭绝</t>
  </si>
  <si>
    <t>中生代植物群演化</t>
  </si>
  <si>
    <t>陆地的优势动物——恐龙</t>
  </si>
  <si>
    <t>天高任鸟飞：从恐龙到鸟类</t>
  </si>
  <si>
    <t>中生代海洋爬行动物</t>
  </si>
  <si>
    <t>中生代的空中霸主——翼龙</t>
  </si>
  <si>
    <t>哺乳动物的崛起与大发展</t>
  </si>
  <si>
    <t>现代哺乳动物的出现与演化</t>
  </si>
  <si>
    <t>古猿以及灵长类动物的起源</t>
  </si>
  <si>
    <t>人类的起源与演化</t>
  </si>
  <si>
    <t>化石、基因与进化树</t>
  </si>
  <si>
    <t>生命演化的现代启示</t>
  </si>
  <si>
    <t>戎嘉余</t>
  </si>
  <si>
    <t>汪筱林</t>
  </si>
  <si>
    <t>袁训来</t>
  </si>
  <si>
    <t>詹仁斌</t>
  </si>
  <si>
    <t>张海春</t>
  </si>
  <si>
    <t>王向东</t>
  </si>
  <si>
    <t>王永栋</t>
  </si>
  <si>
    <t>王元青</t>
  </si>
  <si>
    <t>倪喜军</t>
  </si>
  <si>
    <t>周忠和</t>
  </si>
  <si>
    <t>朱敏</t>
    <phoneticPr fontId="1" type="noConversion"/>
  </si>
  <si>
    <t>王怿</t>
    <phoneticPr fontId="1" type="noConversion"/>
  </si>
  <si>
    <t>王原</t>
    <phoneticPr fontId="1" type="noConversion"/>
  </si>
  <si>
    <t>王军</t>
    <phoneticPr fontId="1" type="noConversion"/>
  </si>
  <si>
    <t>徐星</t>
    <phoneticPr fontId="1" type="noConversion"/>
  </si>
  <si>
    <t>李淳</t>
    <phoneticPr fontId="1" type="noConversion"/>
  </si>
  <si>
    <t>刘武</t>
    <phoneticPr fontId="1" type="noConversion"/>
  </si>
  <si>
    <t>杨群</t>
    <phoneticPr fontId="1" type="noConversion"/>
  </si>
  <si>
    <t>大数据概论</t>
  </si>
  <si>
    <t>大数据应用之智慧交通</t>
  </si>
  <si>
    <t>大数据安全</t>
  </si>
  <si>
    <t>大数据存储系统</t>
  </si>
  <si>
    <t>大数据分析及其应用</t>
  </si>
  <si>
    <t>基因组、大数据与精准医学</t>
  </si>
  <si>
    <t>大数据管理系统</t>
  </si>
  <si>
    <t>视频大数据的挑战与对策</t>
  </si>
  <si>
    <t>区块链</t>
  </si>
  <si>
    <t>邬贺铨</t>
  </si>
  <si>
    <t>章文嵩</t>
  </si>
  <si>
    <t>方滨兴</t>
  </si>
  <si>
    <t>郑纬民</t>
  </si>
  <si>
    <t>石勇</t>
  </si>
  <si>
    <t>杜小勇</t>
  </si>
  <si>
    <t>黄铁军</t>
  </si>
  <si>
    <t>陈康</t>
  </si>
  <si>
    <t>空间科技护航“一带一路”</t>
  </si>
  <si>
    <t>空间减灾与“一带一路”减灾科学应对</t>
  </si>
  <si>
    <t>空间观测助力“一带一路”气候与生态环境变化监测</t>
  </si>
  <si>
    <t>空间观测助力海上丝绸之路与海岸带发展</t>
  </si>
  <si>
    <t>“一带一路”高山和极地寒区空间观测与信息服务</t>
  </si>
  <si>
    <t>空间考古与“一带一路”文化遗产保护</t>
  </si>
  <si>
    <t>空间观测助力“一带一路”城市可持续发展</t>
  </si>
  <si>
    <t>郭华东</t>
  </si>
  <si>
    <t>陈方</t>
  </si>
  <si>
    <t>李新武</t>
  </si>
  <si>
    <t>张丽</t>
  </si>
  <si>
    <t>邱玉宝</t>
  </si>
  <si>
    <t>王心源</t>
  </si>
  <si>
    <t>鹿琳琳</t>
  </si>
  <si>
    <t>类脑智能：从理念到实践</t>
  </si>
  <si>
    <t>从人工智能到神经网络处理器</t>
  </si>
  <si>
    <t>大数据智能</t>
  </si>
  <si>
    <t>自主智能系统</t>
  </si>
  <si>
    <t>中医太空舱（新增）</t>
  </si>
  <si>
    <t>人工智能与自主系统（新增）</t>
  </si>
  <si>
    <t>智能时代</t>
  </si>
  <si>
    <t>陈云霁</t>
  </si>
  <si>
    <t>吴飞</t>
  </si>
  <si>
    <t>张涛</t>
  </si>
  <si>
    <t>李灿东</t>
  </si>
  <si>
    <t>薛建儒</t>
  </si>
  <si>
    <t>吴军</t>
  </si>
  <si>
    <t>信息功能材料与智慧传感</t>
  </si>
  <si>
    <t>太赫兹探测材料与器件</t>
  </si>
  <si>
    <t>铁电材料及红外探测器</t>
  </si>
  <si>
    <t>铁电存储器研究进展及趋势</t>
  </si>
  <si>
    <t>材料计算模拟及理论预言</t>
  </si>
  <si>
    <t>红外光谱学在功能材料研究中的应用</t>
  </si>
  <si>
    <t>基于铁电材料人工智能芯片</t>
  </si>
  <si>
    <t>黄志明</t>
  </si>
  <si>
    <t>王建禄</t>
  </si>
  <si>
    <t>江安全</t>
  </si>
  <si>
    <t>段纯刚</t>
  </si>
  <si>
    <t>胡志高</t>
  </si>
  <si>
    <t>田博博</t>
  </si>
  <si>
    <t>微电子微光刻微纳加工技术及其应用</t>
  </si>
  <si>
    <t>芯片进化史</t>
  </si>
  <si>
    <t>北斗系统中的微电子技术</t>
  </si>
  <si>
    <t>微波射频集成电路的发展与应用</t>
  </si>
  <si>
    <t>陈宝钦</t>
  </si>
  <si>
    <t>赵超</t>
  </si>
  <si>
    <t>阎跃鹏</t>
  </si>
  <si>
    <t>“一带一路”与非传统安全合作</t>
  </si>
  <si>
    <t>食品安全</t>
  </si>
  <si>
    <t>人口安全</t>
  </si>
  <si>
    <t>“一带一路”非传统安全威胁评估及其应对</t>
  </si>
  <si>
    <t>生态环境安全</t>
  </si>
  <si>
    <t>土地安全</t>
  </si>
  <si>
    <t>金融安全</t>
  </si>
  <si>
    <t>边疆安全</t>
  </si>
  <si>
    <t>国门安全</t>
  </si>
  <si>
    <t>中国南海政策和主张</t>
  </si>
  <si>
    <t>信息安全</t>
  </si>
  <si>
    <t>余潇枫</t>
  </si>
  <si>
    <t>沈立荣</t>
  </si>
  <si>
    <t>米红</t>
  </si>
  <si>
    <t>魏志江</t>
  </si>
  <si>
    <t>陈德敏</t>
  </si>
  <si>
    <t>谭荣</t>
  </si>
  <si>
    <t>王维安</t>
  </si>
  <si>
    <t>谢贵平</t>
  </si>
  <si>
    <t>廖丹子</t>
  </si>
  <si>
    <t>朱锋</t>
  </si>
  <si>
    <t>尹丽波</t>
  </si>
  <si>
    <t>从制造强国战略到中国制造2025</t>
  </si>
  <si>
    <t>实施工业强基工程 建设制造强国</t>
  </si>
  <si>
    <t>制造业人才发展规划</t>
  </si>
  <si>
    <t>服务制造</t>
  </si>
  <si>
    <t>智能制造与企业转型</t>
  </si>
  <si>
    <t>高端装备创新工程</t>
  </si>
  <si>
    <t>智能制造的昨天、今天、明天</t>
  </si>
  <si>
    <t>增材制造</t>
  </si>
  <si>
    <t>制造强国的三大基础要素</t>
  </si>
  <si>
    <t>智能制造</t>
  </si>
  <si>
    <t>工业机器人</t>
  </si>
  <si>
    <t>绿色制造与绿色发展</t>
  </si>
  <si>
    <t>智慧云制造</t>
  </si>
  <si>
    <t>安筱鹏</t>
  </si>
  <si>
    <t>屈贤明</t>
  </si>
  <si>
    <t>赵敏</t>
  </si>
  <si>
    <t>曲道奎</t>
  </si>
  <si>
    <t>朱高峰</t>
    <phoneticPr fontId="1" type="noConversion"/>
  </si>
  <si>
    <t>马陆亭</t>
    <phoneticPr fontId="1" type="noConversion"/>
  </si>
  <si>
    <t>柳百成</t>
    <phoneticPr fontId="1" type="noConversion"/>
  </si>
  <si>
    <t>郭朝晖</t>
    <phoneticPr fontId="1" type="noConversion"/>
  </si>
  <si>
    <t>宁振波</t>
    <phoneticPr fontId="1" type="noConversion"/>
  </si>
  <si>
    <t>卢秉恒</t>
    <phoneticPr fontId="1" type="noConversion"/>
  </si>
  <si>
    <t>干勇</t>
    <phoneticPr fontId="1" type="noConversion"/>
  </si>
  <si>
    <t>诸大建</t>
    <phoneticPr fontId="1" type="noConversion"/>
  </si>
  <si>
    <t>李伯虎</t>
    <phoneticPr fontId="1" type="noConversion"/>
  </si>
  <si>
    <t>地球之肾：湿地</t>
  </si>
  <si>
    <t>生物能源由何而来</t>
  </si>
  <si>
    <t>生物质能源与现代生活</t>
  </si>
  <si>
    <t>藻类能源支撑未来城市</t>
  </si>
  <si>
    <t>地球之肤:草原</t>
  </si>
  <si>
    <t>沙尘天气何处来</t>
  </si>
  <si>
    <t>趋利避害说大雾</t>
  </si>
  <si>
    <t>可识霾的真面目</t>
  </si>
  <si>
    <t>地球之肺：森林</t>
  </si>
  <si>
    <t>城市中的灾害</t>
  </si>
  <si>
    <t>人类活动与灾害</t>
  </si>
  <si>
    <t>地球之心：海洋</t>
  </si>
  <si>
    <t>崔丽娟</t>
  </si>
  <si>
    <t>付鹏程</t>
  </si>
  <si>
    <t>杨元琴</t>
  </si>
  <si>
    <t>李俊清</t>
  </si>
  <si>
    <t>郑大玮</t>
  </si>
  <si>
    <t>方念乔</t>
  </si>
  <si>
    <t>白永飞、陈佐忠</t>
    <phoneticPr fontId="1" type="noConversion"/>
  </si>
  <si>
    <t>何泾沙</t>
  </si>
  <si>
    <t>信息时代的安全与保障</t>
  </si>
  <si>
    <t>密码趣谈</t>
  </si>
  <si>
    <t>走进光导纤维的世界</t>
  </si>
  <si>
    <t>杨义先</t>
  </si>
  <si>
    <t>林金桐</t>
  </si>
  <si>
    <t>数学聊斋——音乐美术中的数学</t>
  </si>
  <si>
    <t>数学聊斋——乐山乐水乐数学</t>
  </si>
  <si>
    <t>数学聊斋——密码大战</t>
  </si>
  <si>
    <t>数学聊斋——数学与中国文化</t>
  </si>
  <si>
    <t>柴米油盐中的数学</t>
  </si>
  <si>
    <t>足球的圆与方</t>
  </si>
  <si>
    <t>数学与破案</t>
  </si>
  <si>
    <t>李尚志</t>
  </si>
  <si>
    <t>李从珠</t>
  </si>
  <si>
    <t>刘来福</t>
  </si>
  <si>
    <t>空间武器试验</t>
  </si>
  <si>
    <t>走近卫星</t>
  </si>
  <si>
    <t>海上巨无霸—航空母舰</t>
  </si>
  <si>
    <t>张雅声</t>
  </si>
  <si>
    <t>李杰</t>
  </si>
  <si>
    <t>京剧表演艺术之美</t>
  </si>
  <si>
    <t>京剧欣赏漫谈</t>
  </si>
  <si>
    <t>京剧表演艺术之美——花脸</t>
  </si>
  <si>
    <t>京剧演唱之美</t>
  </si>
  <si>
    <t>张逸娟</t>
  </si>
  <si>
    <t>崔伟</t>
  </si>
  <si>
    <t>常立胜</t>
  </si>
  <si>
    <t>李崇林</t>
  </si>
  <si>
    <t>装饰艺术</t>
  </si>
  <si>
    <t>乡土建筑</t>
  </si>
  <si>
    <t>再现圆明园远逝的辉煌</t>
  </si>
  <si>
    <t>北京四合院</t>
  </si>
  <si>
    <t>建筑文化遗产保护</t>
  </si>
  <si>
    <t>中国园林的美学精神</t>
  </si>
  <si>
    <t>建筑与自然的关系</t>
  </si>
  <si>
    <t>晋商大院</t>
  </si>
  <si>
    <t>傣族建筑</t>
  </si>
  <si>
    <t>侗族建筑</t>
  </si>
  <si>
    <t>中国建筑文化三大特色</t>
  </si>
  <si>
    <t>儒释道合一的颐和园</t>
  </si>
  <si>
    <t>皇权的象征——紫禁城</t>
  </si>
  <si>
    <t>坛庙建筑</t>
  </si>
  <si>
    <t>陵墓建筑</t>
  </si>
  <si>
    <t>中国古代建筑史话</t>
  </si>
  <si>
    <t>基督教堂及礼拜寺</t>
  </si>
  <si>
    <t>内蒙古建筑</t>
  </si>
  <si>
    <t>藏族建筑</t>
  </si>
  <si>
    <t>楼庆西</t>
  </si>
  <si>
    <t>郭黛姮</t>
  </si>
  <si>
    <t>王彬</t>
  </si>
  <si>
    <t>张之平</t>
  </si>
  <si>
    <t>李先逵</t>
  </si>
  <si>
    <t>方拥</t>
  </si>
  <si>
    <t>张昕</t>
  </si>
  <si>
    <t>杨昌鸣</t>
  </si>
  <si>
    <t>汉代经典</t>
  </si>
  <si>
    <t>三国两晋南北朝经典</t>
  </si>
  <si>
    <t>宋代经典</t>
  </si>
  <si>
    <t>元代经典</t>
  </si>
  <si>
    <t>明代经典</t>
  </si>
  <si>
    <t>清代经典</t>
  </si>
  <si>
    <t>先秦经典</t>
  </si>
  <si>
    <t>隋代经典</t>
  </si>
  <si>
    <t>唐代经典</t>
  </si>
  <si>
    <t>五代经典</t>
  </si>
  <si>
    <t>尚学峰</t>
  </si>
  <si>
    <t>马东瑶</t>
  </si>
  <si>
    <t>张德建</t>
  </si>
  <si>
    <t>张德建、郭英德</t>
  </si>
  <si>
    <t>郭英德</t>
  </si>
  <si>
    <t>过常宝</t>
  </si>
  <si>
    <t>李小龙</t>
  </si>
  <si>
    <t>谢琰</t>
  </si>
  <si>
    <t>谢琰 </t>
  </si>
  <si>
    <t>汉字美学特征概说</t>
  </si>
  <si>
    <t>董琨</t>
  </si>
  <si>
    <t>汉字与中国社会</t>
  </si>
  <si>
    <t>汉字构形的文化解读</t>
  </si>
  <si>
    <t>王立军</t>
  </si>
  <si>
    <t>当代汉字的规范问题</t>
  </si>
  <si>
    <t>中国地域音乐文化概说</t>
  </si>
  <si>
    <t>蒙古族长调</t>
  </si>
  <si>
    <t>蒙古族短调</t>
  </si>
  <si>
    <t>马头琴与潮尔</t>
  </si>
  <si>
    <t>呼麦与潮尔道</t>
  </si>
  <si>
    <t>英雄史诗、胡仁·乌力格尔、好来宝</t>
  </si>
  <si>
    <t>中国维吾尔族木卡姆</t>
  </si>
  <si>
    <t>花儿</t>
  </si>
  <si>
    <t>兰州鼓子</t>
  </si>
  <si>
    <t>环县道情皮影戏</t>
  </si>
  <si>
    <t>陕北信天游</t>
  </si>
  <si>
    <t>秦腔音乐</t>
  </si>
  <si>
    <t>西安鼓乐</t>
  </si>
  <si>
    <t>绛州鼓乐</t>
  </si>
  <si>
    <t>东北汉族民歌</t>
  </si>
  <si>
    <t>东北大鼓</t>
  </si>
  <si>
    <t>东北二人转</t>
  </si>
  <si>
    <t>山东南路琴书</t>
  </si>
  <si>
    <t>燕赵小曲</t>
  </si>
  <si>
    <t>桑植民歌</t>
  </si>
  <si>
    <t>江南丝竹</t>
  </si>
  <si>
    <t>苏州弹词</t>
  </si>
  <si>
    <t>十番锣鼓</t>
  </si>
  <si>
    <t>江浙民歌</t>
  </si>
  <si>
    <t>福建南音</t>
  </si>
  <si>
    <t>歌仔戏音乐</t>
  </si>
  <si>
    <t>客家民歌</t>
  </si>
  <si>
    <t>侗族大歌</t>
  </si>
  <si>
    <t>苗族民歌</t>
  </si>
  <si>
    <t>乔建中</t>
  </si>
  <si>
    <t>杨玉成</t>
  </si>
  <si>
    <t>赵塔里木</t>
  </si>
  <si>
    <t>张君仁</t>
  </si>
  <si>
    <t>黄  虎</t>
  </si>
  <si>
    <t>程天健</t>
  </si>
  <si>
    <t>李真贵</t>
  </si>
  <si>
    <t>冯志莲</t>
  </si>
  <si>
    <t>胡小满</t>
  </si>
  <si>
    <t>李月红</t>
  </si>
  <si>
    <t>郭树荟</t>
  </si>
  <si>
    <t>王耀华</t>
  </si>
  <si>
    <t>赵晓楠</t>
  </si>
  <si>
    <t>幸福的能力</t>
  </si>
  <si>
    <t>传奇墨子的生活智慧</t>
  </si>
  <si>
    <t>心身健康全方位</t>
  </si>
  <si>
    <t>寻找理想中的伴侣</t>
  </si>
  <si>
    <t>社会交往之道</t>
  </si>
  <si>
    <t>做人、做事、做学问——新凤霞</t>
  </si>
  <si>
    <t>心态调整之道</t>
  </si>
  <si>
    <t>论语中的朋友之道</t>
  </si>
  <si>
    <t>亲子相处之道</t>
  </si>
  <si>
    <t>塑造与众不同的你</t>
  </si>
  <si>
    <t>王薇华</t>
  </si>
  <si>
    <t>陈伟</t>
  </si>
  <si>
    <t>曲韵</t>
  </si>
  <si>
    <t>丁力</t>
  </si>
  <si>
    <t>李荣建</t>
  </si>
  <si>
    <t>吴欢</t>
  </si>
  <si>
    <t>平原</t>
  </si>
  <si>
    <t>栾贵川</t>
  </si>
  <si>
    <t>张向葵</t>
  </si>
  <si>
    <t>王云</t>
  </si>
  <si>
    <t>宜居环境的设计要素</t>
  </si>
  <si>
    <t>低碳居家与社区节能减排</t>
  </si>
  <si>
    <t>宜居城市的环境管理</t>
  </si>
  <si>
    <t>从垃圾围城走向零废弃之路</t>
  </si>
  <si>
    <t>张伯驹</t>
    <phoneticPr fontId="1" type="noConversion"/>
  </si>
  <si>
    <t>李皓</t>
  </si>
  <si>
    <t>李皓</t>
    <phoneticPr fontId="1" type="noConversion"/>
  </si>
  <si>
    <t>揭秘《黄帝内经》</t>
  </si>
  <si>
    <t>养生就是生活</t>
  </si>
  <si>
    <t>经络调理话健康</t>
  </si>
  <si>
    <t>膳食营养与健康</t>
  </si>
  <si>
    <t>做自己的营养师</t>
  </si>
  <si>
    <t>健康知多少</t>
  </si>
  <si>
    <t>健康的营养基础</t>
  </si>
  <si>
    <t>运动与健康</t>
  </si>
  <si>
    <t>翟双庆</t>
  </si>
  <si>
    <t>孔令谦</t>
  </si>
  <si>
    <t>刘长信</t>
  </si>
  <si>
    <t>翟凤英</t>
  </si>
  <si>
    <t>张晔</t>
  </si>
  <si>
    <t>纪小龙</t>
  </si>
  <si>
    <t>张兵</t>
  </si>
  <si>
    <t>常翠青</t>
  </si>
  <si>
    <t>保险与家庭理财</t>
  </si>
  <si>
    <t>家庭理财与资产配置</t>
  </si>
  <si>
    <t>期货、债券和PE投资</t>
  </si>
  <si>
    <t>择居改变生活</t>
  </si>
  <si>
    <t>陈秉正</t>
  </si>
  <si>
    <t>韩复龄</t>
  </si>
  <si>
    <t>徐洪才</t>
  </si>
  <si>
    <t>冯国亮</t>
  </si>
  <si>
    <t>茶</t>
  </si>
  <si>
    <t>古琴</t>
  </si>
  <si>
    <t>香</t>
  </si>
  <si>
    <t>插花</t>
  </si>
  <si>
    <t>诗词——吟诵之美</t>
  </si>
  <si>
    <t>书画——笔墨探源</t>
  </si>
  <si>
    <t>论雅致</t>
  </si>
  <si>
    <t>香之具</t>
  </si>
  <si>
    <t>雅集</t>
  </si>
  <si>
    <t>弈棋雅尚</t>
  </si>
  <si>
    <t>书房与空间美学</t>
  </si>
  <si>
    <t>中国人的生活美学</t>
  </si>
  <si>
    <t>于观亭等</t>
  </si>
  <si>
    <t>丁承运、巫娜</t>
  </si>
  <si>
    <t>陈云君</t>
  </si>
  <si>
    <t>贾军、陈秀中、王国忠</t>
  </si>
  <si>
    <t>刘宏毅、张卫东</t>
  </si>
  <si>
    <t>刘墨</t>
  </si>
  <si>
    <t>刘宏毅 、陈云君、马一弘</t>
  </si>
  <si>
    <t>万秀锋、陈纪仁</t>
  </si>
  <si>
    <t>张卫东</t>
  </si>
  <si>
    <t>何云波</t>
  </si>
  <si>
    <t>韩晗</t>
  </si>
  <si>
    <t>刘悦笛</t>
  </si>
  <si>
    <t>粮油中的学问</t>
  </si>
  <si>
    <t>果蔬中的学问</t>
  </si>
  <si>
    <t>食品标签中的奥秘</t>
  </si>
  <si>
    <t>畜禽食品中的学问</t>
  </si>
  <si>
    <t>服饰文化与服装款式设计</t>
  </si>
  <si>
    <t>中国传统服装的古与今</t>
  </si>
  <si>
    <t>职场着装礼仪与社交智慧</t>
  </si>
  <si>
    <t>中国纺织产业的发展与未来</t>
  </si>
  <si>
    <t>李再贵</t>
  </si>
  <si>
    <t>冯双庆</t>
  </si>
  <si>
    <t>范志红</t>
  </si>
  <si>
    <t>李兴民</t>
  </si>
  <si>
    <t>杜冰冰</t>
  </si>
  <si>
    <t>蒋玉秋</t>
  </si>
  <si>
    <t>刘瑞璞</t>
  </si>
  <si>
    <t>孙淮滨</t>
  </si>
  <si>
    <t>明清家具鉴赏</t>
  </si>
  <si>
    <t>青铜器鉴赏</t>
  </si>
  <si>
    <t>织绣</t>
    <phoneticPr fontId="1" type="noConversion"/>
  </si>
  <si>
    <t>殷安妮</t>
  </si>
  <si>
    <t>胡德生</t>
  </si>
  <si>
    <t>贾文忠</t>
  </si>
  <si>
    <t>金石书画漫谈</t>
  </si>
  <si>
    <t>宗教和宗教研究</t>
  </si>
  <si>
    <t>浅谈《诗经》</t>
  </si>
  <si>
    <t>古代目录学简述</t>
  </si>
  <si>
    <t>历代行政区划略说</t>
  </si>
  <si>
    <t>学习古代汉语要学点天文学</t>
  </si>
  <si>
    <t>《春秋左氏传》浅讲</t>
  </si>
  <si>
    <t>古代汉语天文知识</t>
  </si>
  <si>
    <t>古代的衣食住行</t>
  </si>
  <si>
    <t>《论语》和《孟子》</t>
  </si>
  <si>
    <t>学点音韵学</t>
  </si>
  <si>
    <t>古代的礼制和宗法</t>
  </si>
  <si>
    <t>职官与科举</t>
  </si>
  <si>
    <t>谈谈历史地理学</t>
  </si>
  <si>
    <t>启功</t>
  </si>
  <si>
    <t>任继愈</t>
  </si>
  <si>
    <t>杨伯峻</t>
  </si>
  <si>
    <t>冀淑英</t>
  </si>
  <si>
    <t>谭其骧</t>
  </si>
  <si>
    <t>王力</t>
  </si>
  <si>
    <t>陈晓中</t>
  </si>
  <si>
    <t>许嘉璐</t>
  </si>
  <si>
    <t>唐作藩</t>
  </si>
  <si>
    <t>李学勤</t>
  </si>
  <si>
    <t>左言东</t>
  </si>
  <si>
    <t>葛剑雄</t>
  </si>
  <si>
    <t>课程名称</t>
    <phoneticPr fontId="1" type="noConversion"/>
  </si>
  <si>
    <t>课程子标题</t>
    <phoneticPr fontId="1" type="noConversion"/>
  </si>
  <si>
    <t>时长（分钟）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</si>
</sst>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NumberForma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7" xfId="0" applyNumberForma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NumberForma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NumberForma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9"/>
  <sheetViews>
    <sheetView tabSelected="1" workbookViewId="0">
      <selection activeCell="B4" sqref="B4"/>
    </sheetView>
  </sheetViews>
  <sheetFormatPr defaultRowHeight="13.9" x14ac:dyDescent="0.4"/>
  <cols>
    <col min="1" max="1" width="7.46484375" style="29" customWidth="1"/>
    <col min="2" max="2" width="63" style="30" bestFit="1" customWidth="1"/>
    <col min="3" max="3" width="63" customWidth="1"/>
    <col min="4" max="4" width="13.59765625" bestFit="1" customWidth="1"/>
    <col min="5" max="5" width="6.86328125" customWidth="1"/>
    <col min="6" max="6" width="17.46484375" bestFit="1" customWidth="1"/>
    <col min="7" max="7" width="17" customWidth="1"/>
  </cols>
  <sheetData>
    <row r="1" spans="1:7" ht="50.1" customHeight="1" x14ac:dyDescent="0.4">
      <c r="A1" s="2" t="s">
        <v>0</v>
      </c>
      <c r="B1" s="2" t="s">
        <v>1053</v>
      </c>
      <c r="C1" s="2" t="s">
        <v>1054</v>
      </c>
      <c r="D1" s="2" t="s">
        <v>1</v>
      </c>
      <c r="E1" s="3" t="s">
        <v>2</v>
      </c>
      <c r="F1" s="4" t="s">
        <v>1055</v>
      </c>
      <c r="G1" s="5" t="s">
        <v>3</v>
      </c>
    </row>
    <row r="2" spans="1:7" ht="50.1" customHeight="1" x14ac:dyDescent="0.4">
      <c r="A2" s="9">
        <v>1</v>
      </c>
      <c r="B2" s="31" t="s">
        <v>221</v>
      </c>
      <c r="C2" s="31"/>
      <c r="D2" s="31" t="s">
        <v>6</v>
      </c>
      <c r="E2" s="31">
        <v>1994</v>
      </c>
      <c r="F2" s="31">
        <f>72*50</f>
        <v>3600</v>
      </c>
      <c r="G2" s="31" t="s">
        <v>251</v>
      </c>
    </row>
    <row r="3" spans="1:7" ht="50.1" customHeight="1" x14ac:dyDescent="0.4">
      <c r="A3" s="9">
        <v>2</v>
      </c>
      <c r="B3" s="31" t="s">
        <v>7</v>
      </c>
      <c r="C3" s="31"/>
      <c r="D3" s="31" t="s">
        <v>6</v>
      </c>
      <c r="E3" s="31">
        <v>1994</v>
      </c>
      <c r="F3" s="31">
        <f>47*50</f>
        <v>2350</v>
      </c>
      <c r="G3" s="31" t="s">
        <v>251</v>
      </c>
    </row>
    <row r="4" spans="1:7" ht="50.1" customHeight="1" x14ac:dyDescent="0.4">
      <c r="A4" s="9">
        <v>3</v>
      </c>
      <c r="B4" s="1" t="s">
        <v>8</v>
      </c>
      <c r="C4" s="1"/>
      <c r="D4" s="1" t="s">
        <v>9</v>
      </c>
      <c r="E4" s="1">
        <v>1995</v>
      </c>
      <c r="F4" s="1">
        <f>72*50</f>
        <v>3600</v>
      </c>
      <c r="G4" s="1" t="s">
        <v>251</v>
      </c>
    </row>
    <row r="5" spans="1:7" ht="50.1" customHeight="1" x14ac:dyDescent="0.4">
      <c r="A5" s="9">
        <v>4</v>
      </c>
      <c r="B5" s="1" t="s">
        <v>12</v>
      </c>
      <c r="C5" s="1"/>
      <c r="D5" s="1" t="s">
        <v>13</v>
      </c>
      <c r="E5" s="1">
        <v>1998</v>
      </c>
      <c r="F5" s="1">
        <f>38*50</f>
        <v>1900</v>
      </c>
      <c r="G5" s="1" t="s">
        <v>251</v>
      </c>
    </row>
    <row r="6" spans="1:7" ht="50.1" customHeight="1" x14ac:dyDescent="0.4">
      <c r="A6" s="9">
        <v>5</v>
      </c>
      <c r="B6" s="1" t="s">
        <v>16</v>
      </c>
      <c r="C6" s="1"/>
      <c r="D6" s="1" t="s">
        <v>17</v>
      </c>
      <c r="E6" s="1">
        <v>1999</v>
      </c>
      <c r="F6" s="1">
        <f>9*50</f>
        <v>450</v>
      </c>
      <c r="G6" s="1" t="s">
        <v>251</v>
      </c>
    </row>
    <row r="7" spans="1:7" ht="50.1" customHeight="1" x14ac:dyDescent="0.4">
      <c r="A7" s="9">
        <v>6</v>
      </c>
      <c r="B7" s="1" t="s">
        <v>18</v>
      </c>
      <c r="C7" s="1"/>
      <c r="D7" s="1" t="s">
        <v>19</v>
      </c>
      <c r="E7" s="1">
        <v>1999</v>
      </c>
      <c r="F7" s="1">
        <f>9*50</f>
        <v>450</v>
      </c>
      <c r="G7" s="1" t="s">
        <v>251</v>
      </c>
    </row>
    <row r="8" spans="1:7" ht="50.1" customHeight="1" x14ac:dyDescent="0.4">
      <c r="A8" s="9">
        <v>7</v>
      </c>
      <c r="B8" s="1" t="s">
        <v>20</v>
      </c>
      <c r="C8" s="1"/>
      <c r="D8" s="1" t="s">
        <v>21</v>
      </c>
      <c r="E8" s="1">
        <v>1999</v>
      </c>
      <c r="F8" s="1">
        <f>40*50</f>
        <v>2000</v>
      </c>
      <c r="G8" s="1" t="s">
        <v>251</v>
      </c>
    </row>
    <row r="9" spans="1:7" ht="50.1" customHeight="1" x14ac:dyDescent="0.4">
      <c r="A9" s="9">
        <v>8</v>
      </c>
      <c r="B9" s="1" t="s">
        <v>23</v>
      </c>
      <c r="C9" s="1"/>
      <c r="D9" s="1" t="s">
        <v>6</v>
      </c>
      <c r="E9" s="1">
        <v>2000</v>
      </c>
      <c r="F9" s="1">
        <f>36*50</f>
        <v>1800</v>
      </c>
      <c r="G9" s="1" t="s">
        <v>251</v>
      </c>
    </row>
    <row r="10" spans="1:7" ht="50.1" customHeight="1" x14ac:dyDescent="0.4">
      <c r="A10" s="9">
        <v>9</v>
      </c>
      <c r="B10" s="1" t="s">
        <v>32</v>
      </c>
      <c r="C10" s="1"/>
      <c r="D10" s="1" t="s">
        <v>33</v>
      </c>
      <c r="E10" s="1">
        <v>2002</v>
      </c>
      <c r="F10" s="1">
        <f>12*50</f>
        <v>600</v>
      </c>
      <c r="G10" s="1" t="s">
        <v>251</v>
      </c>
    </row>
    <row r="11" spans="1:7" ht="50.1" customHeight="1" x14ac:dyDescent="0.4">
      <c r="A11" s="9">
        <v>10</v>
      </c>
      <c r="B11" s="1" t="s">
        <v>34</v>
      </c>
      <c r="C11" s="1"/>
      <c r="D11" s="1" t="s">
        <v>33</v>
      </c>
      <c r="E11" s="1">
        <v>2002</v>
      </c>
      <c r="F11" s="1">
        <f>12*50</f>
        <v>600</v>
      </c>
      <c r="G11" s="1" t="s">
        <v>251</v>
      </c>
    </row>
    <row r="12" spans="1:7" ht="50.1" customHeight="1" x14ac:dyDescent="0.4">
      <c r="A12" s="9">
        <v>11</v>
      </c>
      <c r="B12" s="1" t="s">
        <v>35</v>
      </c>
      <c r="C12" s="1"/>
      <c r="D12" s="1" t="s">
        <v>36</v>
      </c>
      <c r="E12" s="1">
        <v>2003</v>
      </c>
      <c r="F12" s="1">
        <f>19*50</f>
        <v>950</v>
      </c>
      <c r="G12" s="1" t="s">
        <v>251</v>
      </c>
    </row>
    <row r="13" spans="1:7" ht="50.1" customHeight="1" x14ac:dyDescent="0.4">
      <c r="A13" s="9">
        <v>12</v>
      </c>
      <c r="B13" s="1" t="s">
        <v>58</v>
      </c>
      <c r="C13" s="1"/>
      <c r="D13" s="1" t="s">
        <v>59</v>
      </c>
      <c r="E13" s="1">
        <v>2004</v>
      </c>
      <c r="F13" s="1">
        <f>24*50</f>
        <v>1200</v>
      </c>
      <c r="G13" s="1" t="s">
        <v>251</v>
      </c>
    </row>
    <row r="541" ht="50.1" customHeight="1" x14ac:dyDescent="0.4"/>
    <row r="542" ht="50.1" customHeight="1" x14ac:dyDescent="0.4"/>
    <row r="543" ht="50.1" customHeight="1" x14ac:dyDescent="0.4"/>
    <row r="544" ht="50.1" customHeight="1" x14ac:dyDescent="0.4"/>
    <row r="545" ht="50.1" customHeight="1" x14ac:dyDescent="0.4"/>
    <row r="546" ht="50.1" customHeight="1" x14ac:dyDescent="0.4"/>
    <row r="547" ht="50.1" customHeight="1" x14ac:dyDescent="0.4"/>
    <row r="548" ht="50.1" customHeight="1" x14ac:dyDescent="0.4"/>
    <row r="549" ht="50.1" customHeight="1" x14ac:dyDescent="0.4"/>
    <row r="550" ht="50.1" customHeight="1" x14ac:dyDescent="0.4"/>
    <row r="551" ht="50.1" customHeight="1" x14ac:dyDescent="0.4"/>
    <row r="552" ht="50.1" customHeight="1" x14ac:dyDescent="0.4"/>
    <row r="553" ht="50.1" customHeight="1" x14ac:dyDescent="0.4"/>
    <row r="554" ht="50.1" customHeight="1" x14ac:dyDescent="0.4"/>
    <row r="555" ht="50.1" customHeight="1" x14ac:dyDescent="0.4"/>
    <row r="556" ht="50.1" customHeight="1" x14ac:dyDescent="0.4"/>
    <row r="557" ht="50.1" customHeight="1" x14ac:dyDescent="0.4"/>
    <row r="558" ht="50.1" customHeight="1" x14ac:dyDescent="0.4"/>
    <row r="559" ht="50.1" customHeight="1" x14ac:dyDescent="0.4"/>
    <row r="560" ht="50.1" customHeight="1" x14ac:dyDescent="0.4"/>
    <row r="561" ht="50.1" customHeight="1" x14ac:dyDescent="0.4"/>
    <row r="562" ht="50.1" customHeight="1" x14ac:dyDescent="0.4"/>
    <row r="563" ht="50.1" customHeight="1" x14ac:dyDescent="0.4"/>
    <row r="564" ht="50.1" customHeight="1" x14ac:dyDescent="0.4"/>
    <row r="565" ht="50.1" customHeight="1" x14ac:dyDescent="0.4"/>
    <row r="566" ht="50.1" customHeight="1" x14ac:dyDescent="0.4"/>
    <row r="567" ht="50.1" customHeight="1" x14ac:dyDescent="0.4"/>
    <row r="568" ht="50.1" customHeight="1" x14ac:dyDescent="0.4"/>
    <row r="569" ht="50.1" customHeight="1" x14ac:dyDescent="0.4"/>
    <row r="570" ht="50.1" customHeight="1" x14ac:dyDescent="0.4"/>
    <row r="571" ht="50.1" customHeight="1" x14ac:dyDescent="0.4"/>
    <row r="572" ht="50.1" customHeight="1" x14ac:dyDescent="0.4"/>
    <row r="573" ht="50.1" customHeight="1" x14ac:dyDescent="0.4"/>
    <row r="574" ht="50.1" customHeight="1" x14ac:dyDescent="0.4"/>
    <row r="575" ht="50.1" customHeight="1" x14ac:dyDescent="0.4"/>
    <row r="576" ht="50.1" customHeight="1" x14ac:dyDescent="0.4"/>
    <row r="577" ht="50.1" customHeight="1" x14ac:dyDescent="0.4"/>
    <row r="578" ht="50.1" customHeight="1" x14ac:dyDescent="0.4"/>
    <row r="579" ht="50.1" customHeight="1" x14ac:dyDescent="0.4"/>
  </sheetData>
  <sortState ref="A2:G579">
    <sortCondition ref="G1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C9269-5071-4C88-BCE0-63BF2E17CA3A}">
  <dimension ref="A1:G93"/>
  <sheetViews>
    <sheetView topLeftCell="A76" workbookViewId="0">
      <selection activeCell="A92" sqref="A92:G93"/>
    </sheetView>
  </sheetViews>
  <sheetFormatPr defaultRowHeight="13.9" x14ac:dyDescent="0.4"/>
  <cols>
    <col min="1" max="1" width="7.46484375" customWidth="1"/>
    <col min="2" max="2" width="63" bestFit="1" customWidth="1"/>
    <col min="3" max="3" width="63" customWidth="1"/>
    <col min="4" max="4" width="22.59765625" customWidth="1"/>
    <col min="5" max="5" width="6.86328125" customWidth="1"/>
    <col min="6" max="6" width="17.46484375" bestFit="1" customWidth="1"/>
    <col min="7" max="7" width="17" customWidth="1"/>
  </cols>
  <sheetData>
    <row r="1" spans="1:7" ht="50.1" customHeight="1" x14ac:dyDescent="0.4">
      <c r="A1" s="2" t="s">
        <v>0</v>
      </c>
      <c r="B1" s="2" t="s">
        <v>1053</v>
      </c>
      <c r="C1" s="2" t="s">
        <v>1054</v>
      </c>
      <c r="D1" s="2" t="s">
        <v>1</v>
      </c>
      <c r="E1" s="3" t="s">
        <v>2</v>
      </c>
      <c r="F1" s="4" t="s">
        <v>1055</v>
      </c>
      <c r="G1" s="5" t="s">
        <v>3</v>
      </c>
    </row>
    <row r="2" spans="1:7" ht="50.1" customHeight="1" x14ac:dyDescent="0.4">
      <c r="A2" s="9">
        <v>1</v>
      </c>
      <c r="B2" s="1" t="s">
        <v>4</v>
      </c>
      <c r="C2" s="1"/>
      <c r="D2" s="1" t="s">
        <v>5</v>
      </c>
      <c r="E2" s="1">
        <v>1990</v>
      </c>
      <c r="F2" s="1">
        <f>30*50</f>
        <v>1500</v>
      </c>
      <c r="G2" s="1" t="s">
        <v>220</v>
      </c>
    </row>
    <row r="3" spans="1:7" ht="50.1" customHeight="1" x14ac:dyDescent="0.4">
      <c r="A3" s="9">
        <v>2</v>
      </c>
      <c r="B3" s="1" t="s">
        <v>224</v>
      </c>
      <c r="C3" s="1"/>
      <c r="D3" s="1" t="s">
        <v>14</v>
      </c>
      <c r="E3" s="1">
        <v>1998</v>
      </c>
      <c r="F3" s="1">
        <f>2*50</f>
        <v>100</v>
      </c>
      <c r="G3" s="1" t="s">
        <v>220</v>
      </c>
    </row>
    <row r="4" spans="1:7" ht="50.1" customHeight="1" x14ac:dyDescent="0.4">
      <c r="A4" s="9">
        <v>3</v>
      </c>
      <c r="B4" s="1" t="s">
        <v>225</v>
      </c>
      <c r="C4" s="1"/>
      <c r="D4" s="1" t="s">
        <v>15</v>
      </c>
      <c r="E4" s="1">
        <v>1999</v>
      </c>
      <c r="F4" s="1">
        <f>7*50</f>
        <v>350</v>
      </c>
      <c r="G4" s="1" t="s">
        <v>220</v>
      </c>
    </row>
    <row r="5" spans="1:7" ht="50.1" customHeight="1" x14ac:dyDescent="0.4">
      <c r="A5" s="9">
        <v>4</v>
      </c>
      <c r="B5" s="1" t="s">
        <v>226</v>
      </c>
      <c r="C5" s="1"/>
      <c r="D5" s="1" t="s">
        <v>24</v>
      </c>
      <c r="E5" s="1">
        <v>2000</v>
      </c>
      <c r="F5" s="1">
        <f>12*50</f>
        <v>600</v>
      </c>
      <c r="G5" s="1" t="s">
        <v>220</v>
      </c>
    </row>
    <row r="6" spans="1:7" ht="50.1" customHeight="1" x14ac:dyDescent="0.4">
      <c r="A6" s="9">
        <v>5</v>
      </c>
      <c r="B6" s="1" t="s">
        <v>227</v>
      </c>
      <c r="C6" s="1"/>
      <c r="D6" s="1" t="s">
        <v>25</v>
      </c>
      <c r="E6" s="1">
        <v>2001</v>
      </c>
      <c r="F6" s="1">
        <f>13*50</f>
        <v>650</v>
      </c>
      <c r="G6" s="1" t="s">
        <v>220</v>
      </c>
    </row>
    <row r="7" spans="1:7" ht="50.1" customHeight="1" x14ac:dyDescent="0.4">
      <c r="A7" s="9">
        <v>6</v>
      </c>
      <c r="B7" s="1" t="s">
        <v>26</v>
      </c>
      <c r="C7" s="1"/>
      <c r="D7" s="1" t="s">
        <v>27</v>
      </c>
      <c r="E7" s="1">
        <v>2002</v>
      </c>
      <c r="F7" s="1">
        <f>10*50</f>
        <v>500</v>
      </c>
      <c r="G7" s="1" t="s">
        <v>220</v>
      </c>
    </row>
    <row r="8" spans="1:7" ht="50.1" customHeight="1" x14ac:dyDescent="0.4">
      <c r="A8" s="9">
        <v>7</v>
      </c>
      <c r="B8" s="1" t="s">
        <v>28</v>
      </c>
      <c r="C8" s="1"/>
      <c r="D8" s="1" t="s">
        <v>29</v>
      </c>
      <c r="E8" s="1">
        <v>2002</v>
      </c>
      <c r="F8" s="1">
        <f>10*50</f>
        <v>500</v>
      </c>
      <c r="G8" s="1" t="s">
        <v>220</v>
      </c>
    </row>
    <row r="9" spans="1:7" ht="50.1" customHeight="1" x14ac:dyDescent="0.4">
      <c r="A9" s="9">
        <v>8</v>
      </c>
      <c r="B9" s="1" t="s">
        <v>303</v>
      </c>
      <c r="C9" s="1"/>
      <c r="D9" s="1" t="s">
        <v>31</v>
      </c>
      <c r="E9" s="1">
        <v>2002</v>
      </c>
      <c r="F9" s="1">
        <f>4*50</f>
        <v>200</v>
      </c>
      <c r="G9" s="1" t="s">
        <v>220</v>
      </c>
    </row>
    <row r="10" spans="1:7" ht="50.1" customHeight="1" x14ac:dyDescent="0.4">
      <c r="A10" s="9">
        <v>9</v>
      </c>
      <c r="B10" s="1" t="s">
        <v>39</v>
      </c>
      <c r="C10" s="1"/>
      <c r="D10" s="1" t="s">
        <v>25</v>
      </c>
      <c r="E10" s="1">
        <v>2003</v>
      </c>
      <c r="F10" s="1">
        <f>14*50</f>
        <v>700</v>
      </c>
      <c r="G10" s="1" t="s">
        <v>220</v>
      </c>
    </row>
    <row r="11" spans="1:7" ht="50.1" customHeight="1" x14ac:dyDescent="0.4">
      <c r="A11" s="9">
        <v>10</v>
      </c>
      <c r="B11" s="1" t="s">
        <v>230</v>
      </c>
      <c r="C11" s="1"/>
      <c r="D11" s="1" t="s">
        <v>40</v>
      </c>
      <c r="E11" s="1">
        <v>2003</v>
      </c>
      <c r="F11" s="1">
        <f>10*50</f>
        <v>500</v>
      </c>
      <c r="G11" s="1" t="s">
        <v>220</v>
      </c>
    </row>
    <row r="12" spans="1:7" ht="50.1" customHeight="1" x14ac:dyDescent="0.4">
      <c r="A12" s="9">
        <v>11</v>
      </c>
      <c r="B12" s="1" t="s">
        <v>231</v>
      </c>
      <c r="C12" s="1"/>
      <c r="D12" s="1" t="s">
        <v>41</v>
      </c>
      <c r="E12" s="1">
        <v>2003</v>
      </c>
      <c r="F12" s="1">
        <f>18*50</f>
        <v>900</v>
      </c>
      <c r="G12" s="1" t="s">
        <v>220</v>
      </c>
    </row>
    <row r="13" spans="1:7" ht="50.1" customHeight="1" x14ac:dyDescent="0.4">
      <c r="A13" s="9">
        <v>12</v>
      </c>
      <c r="B13" s="1" t="s">
        <v>232</v>
      </c>
      <c r="C13" s="1"/>
      <c r="D13" s="1" t="s">
        <v>42</v>
      </c>
      <c r="E13" s="1">
        <v>2003</v>
      </c>
      <c r="F13" s="1">
        <f>12*50</f>
        <v>600</v>
      </c>
      <c r="G13" s="1" t="s">
        <v>220</v>
      </c>
    </row>
    <row r="14" spans="1:7" ht="50.1" customHeight="1" x14ac:dyDescent="0.4">
      <c r="A14" s="9">
        <v>13</v>
      </c>
      <c r="B14" s="1" t="s">
        <v>233</v>
      </c>
      <c r="C14" s="1"/>
      <c r="D14" s="1" t="s">
        <v>43</v>
      </c>
      <c r="E14" s="1">
        <v>2003</v>
      </c>
      <c r="F14" s="1">
        <f>16*50</f>
        <v>800</v>
      </c>
      <c r="G14" s="1" t="s">
        <v>220</v>
      </c>
    </row>
    <row r="15" spans="1:7" ht="50.1" customHeight="1" x14ac:dyDescent="0.4">
      <c r="A15" s="9">
        <v>14</v>
      </c>
      <c r="B15" s="1" t="s">
        <v>235</v>
      </c>
      <c r="C15" s="1"/>
      <c r="D15" s="1" t="s">
        <v>46</v>
      </c>
      <c r="E15" s="1">
        <v>2003</v>
      </c>
      <c r="F15" s="1">
        <f>20*50</f>
        <v>1000</v>
      </c>
      <c r="G15" s="1" t="s">
        <v>220</v>
      </c>
    </row>
    <row r="16" spans="1:7" ht="50.1" customHeight="1" x14ac:dyDescent="0.4">
      <c r="A16" s="9">
        <v>15</v>
      </c>
      <c r="B16" s="1" t="s">
        <v>237</v>
      </c>
      <c r="C16" s="1"/>
      <c r="D16" s="1" t="s">
        <v>48</v>
      </c>
      <c r="E16" s="1">
        <v>2004</v>
      </c>
      <c r="F16" s="1">
        <f>18*50</f>
        <v>900</v>
      </c>
      <c r="G16" s="1" t="s">
        <v>220</v>
      </c>
    </row>
    <row r="17" spans="1:7" ht="50.1" customHeight="1" x14ac:dyDescent="0.4">
      <c r="A17" s="9">
        <v>16</v>
      </c>
      <c r="B17" s="1" t="s">
        <v>239</v>
      </c>
      <c r="C17" s="1"/>
      <c r="D17" s="1" t="s">
        <v>50</v>
      </c>
      <c r="E17" s="1">
        <v>2004</v>
      </c>
      <c r="F17" s="1">
        <f>20*50</f>
        <v>1000</v>
      </c>
      <c r="G17" s="1" t="s">
        <v>220</v>
      </c>
    </row>
    <row r="18" spans="1:7" ht="50.1" customHeight="1" x14ac:dyDescent="0.4">
      <c r="A18" s="9">
        <v>17</v>
      </c>
      <c r="B18" s="1" t="s">
        <v>241</v>
      </c>
      <c r="C18" s="1"/>
      <c r="D18" s="1" t="s">
        <v>51</v>
      </c>
      <c r="E18" s="1">
        <v>2004</v>
      </c>
      <c r="F18" s="1">
        <f>18*50</f>
        <v>900</v>
      </c>
      <c r="G18" s="1" t="s">
        <v>220</v>
      </c>
    </row>
    <row r="19" spans="1:7" ht="50.1" customHeight="1" x14ac:dyDescent="0.4">
      <c r="A19" s="9">
        <v>18</v>
      </c>
      <c r="B19" s="1" t="s">
        <v>242</v>
      </c>
      <c r="C19" s="1"/>
      <c r="D19" s="1" t="s">
        <v>52</v>
      </c>
      <c r="E19" s="1">
        <v>2004</v>
      </c>
      <c r="F19" s="1">
        <f>16*50</f>
        <v>800</v>
      </c>
      <c r="G19" s="1" t="s">
        <v>220</v>
      </c>
    </row>
    <row r="20" spans="1:7" ht="50.1" customHeight="1" x14ac:dyDescent="0.4">
      <c r="A20" s="9">
        <v>19</v>
      </c>
      <c r="B20" s="1" t="s">
        <v>243</v>
      </c>
      <c r="C20" s="1"/>
      <c r="D20" s="1" t="s">
        <v>53</v>
      </c>
      <c r="E20" s="1">
        <v>2004</v>
      </c>
      <c r="F20" s="1">
        <f>14*50</f>
        <v>700</v>
      </c>
      <c r="G20" s="1" t="s">
        <v>220</v>
      </c>
    </row>
    <row r="21" spans="1:7" ht="50.1" customHeight="1" x14ac:dyDescent="0.4">
      <c r="A21" s="9">
        <v>20</v>
      </c>
      <c r="B21" s="1" t="s">
        <v>244</v>
      </c>
      <c r="C21" s="1"/>
      <c r="D21" s="1" t="s">
        <v>54</v>
      </c>
      <c r="E21" s="1">
        <v>2004</v>
      </c>
      <c r="F21" s="1">
        <f>24*50</f>
        <v>1200</v>
      </c>
      <c r="G21" s="1" t="s">
        <v>220</v>
      </c>
    </row>
    <row r="22" spans="1:7" ht="50.1" customHeight="1" x14ac:dyDescent="0.4">
      <c r="A22" s="9">
        <v>21</v>
      </c>
      <c r="B22" s="1" t="s">
        <v>245</v>
      </c>
      <c r="C22" s="1"/>
      <c r="D22" s="1" t="s">
        <v>55</v>
      </c>
      <c r="E22" s="1">
        <v>2004</v>
      </c>
      <c r="F22" s="1">
        <f>15*50</f>
        <v>750</v>
      </c>
      <c r="G22" s="1" t="s">
        <v>220</v>
      </c>
    </row>
    <row r="23" spans="1:7" ht="50.1" customHeight="1" x14ac:dyDescent="0.4">
      <c r="A23" s="9">
        <v>22</v>
      </c>
      <c r="B23" s="1" t="s">
        <v>56</v>
      </c>
      <c r="C23" s="1"/>
      <c r="D23" s="1" t="s">
        <v>57</v>
      </c>
      <c r="E23" s="1">
        <v>2004</v>
      </c>
      <c r="F23" s="1">
        <f>16*50</f>
        <v>800</v>
      </c>
      <c r="G23" s="1" t="s">
        <v>220</v>
      </c>
    </row>
    <row r="24" spans="1:7" ht="50.1" customHeight="1" x14ac:dyDescent="0.4">
      <c r="A24" s="9">
        <v>23</v>
      </c>
      <c r="B24" s="1" t="s">
        <v>246</v>
      </c>
      <c r="C24" s="1"/>
      <c r="D24" s="1" t="s">
        <v>60</v>
      </c>
      <c r="E24" s="1">
        <v>2004</v>
      </c>
      <c r="F24" s="1">
        <f>24*50</f>
        <v>1200</v>
      </c>
      <c r="G24" s="1" t="s">
        <v>220</v>
      </c>
    </row>
    <row r="25" spans="1:7" s="7" customFormat="1" ht="50.1" customHeight="1" x14ac:dyDescent="0.4">
      <c r="A25" s="9">
        <v>24</v>
      </c>
      <c r="B25" s="1" t="s">
        <v>247</v>
      </c>
      <c r="C25" s="1"/>
      <c r="D25" s="1" t="s">
        <v>61</v>
      </c>
      <c r="E25" s="1">
        <v>2004</v>
      </c>
      <c r="F25" s="1">
        <f>24*50</f>
        <v>1200</v>
      </c>
      <c r="G25" s="1" t="s">
        <v>220</v>
      </c>
    </row>
    <row r="26" spans="1:7" s="7" customFormat="1" ht="50.1" customHeight="1" x14ac:dyDescent="0.4">
      <c r="A26" s="9">
        <v>25</v>
      </c>
      <c r="B26" s="1" t="s">
        <v>248</v>
      </c>
      <c r="C26" s="1"/>
      <c r="D26" s="1" t="s">
        <v>62</v>
      </c>
      <c r="E26" s="1">
        <v>2004</v>
      </c>
      <c r="F26" s="1">
        <f>14*50</f>
        <v>700</v>
      </c>
      <c r="G26" s="1" t="s">
        <v>220</v>
      </c>
    </row>
    <row r="27" spans="1:7" s="7" customFormat="1" ht="50.1" customHeight="1" x14ac:dyDescent="0.4">
      <c r="A27" s="9">
        <v>26</v>
      </c>
      <c r="B27" s="1" t="s">
        <v>249</v>
      </c>
      <c r="C27" s="1"/>
      <c r="D27" s="1" t="s">
        <v>63</v>
      </c>
      <c r="E27" s="1">
        <v>2005</v>
      </c>
      <c r="F27" s="1">
        <f>20*50</f>
        <v>1000</v>
      </c>
      <c r="G27" s="1" t="s">
        <v>220</v>
      </c>
    </row>
    <row r="28" spans="1:7" s="7" customFormat="1" ht="50.1" customHeight="1" x14ac:dyDescent="0.4">
      <c r="A28" s="9">
        <v>27</v>
      </c>
      <c r="B28" s="1" t="s">
        <v>250</v>
      </c>
      <c r="C28" s="1"/>
      <c r="D28" s="1" t="s">
        <v>64</v>
      </c>
      <c r="E28" s="1">
        <v>2005</v>
      </c>
      <c r="F28" s="1">
        <f>6*50</f>
        <v>300</v>
      </c>
      <c r="G28" s="1" t="s">
        <v>220</v>
      </c>
    </row>
    <row r="29" spans="1:7" s="7" customFormat="1" ht="50.1" customHeight="1" x14ac:dyDescent="0.4">
      <c r="A29" s="9">
        <v>28</v>
      </c>
      <c r="B29" s="1" t="s">
        <v>252</v>
      </c>
      <c r="C29" s="1"/>
      <c r="D29" s="1" t="s">
        <v>65</v>
      </c>
      <c r="E29" s="1">
        <v>2005</v>
      </c>
      <c r="F29" s="1">
        <f>16*50</f>
        <v>800</v>
      </c>
      <c r="G29" s="1" t="s">
        <v>220</v>
      </c>
    </row>
    <row r="30" spans="1:7" s="7" customFormat="1" ht="50.1" customHeight="1" x14ac:dyDescent="0.4">
      <c r="A30" s="9">
        <v>29</v>
      </c>
      <c r="B30" s="1" t="s">
        <v>253</v>
      </c>
      <c r="C30" s="1"/>
      <c r="D30" s="1" t="s">
        <v>66</v>
      </c>
      <c r="E30" s="1">
        <v>2010</v>
      </c>
      <c r="F30" s="1">
        <f>13*50</f>
        <v>650</v>
      </c>
      <c r="G30" s="1" t="s">
        <v>220</v>
      </c>
    </row>
    <row r="31" spans="1:7" s="7" customFormat="1" ht="50.1" customHeight="1" x14ac:dyDescent="0.4">
      <c r="A31" s="9">
        <v>30</v>
      </c>
      <c r="B31" s="1" t="s">
        <v>254</v>
      </c>
      <c r="C31" s="1"/>
      <c r="D31" s="1" t="s">
        <v>67</v>
      </c>
      <c r="E31" s="1">
        <v>2005</v>
      </c>
      <c r="F31" s="1">
        <f>14*50</f>
        <v>700</v>
      </c>
      <c r="G31" s="1" t="s">
        <v>220</v>
      </c>
    </row>
    <row r="32" spans="1:7" s="7" customFormat="1" ht="50.1" customHeight="1" x14ac:dyDescent="0.4">
      <c r="A32" s="9">
        <v>31</v>
      </c>
      <c r="B32" s="1" t="s">
        <v>255</v>
      </c>
      <c r="C32" s="1"/>
      <c r="D32" s="1" t="s">
        <v>68</v>
      </c>
      <c r="E32" s="1">
        <v>2005</v>
      </c>
      <c r="F32" s="1">
        <f>18*50</f>
        <v>900</v>
      </c>
      <c r="G32" s="1" t="s">
        <v>220</v>
      </c>
    </row>
    <row r="33" spans="1:7" s="7" customFormat="1" ht="50.1" customHeight="1" x14ac:dyDescent="0.4">
      <c r="A33" s="9">
        <v>32</v>
      </c>
      <c r="B33" s="1" t="s">
        <v>256</v>
      </c>
      <c r="C33" s="1"/>
      <c r="D33" s="1" t="s">
        <v>69</v>
      </c>
      <c r="E33" s="1">
        <v>2005</v>
      </c>
      <c r="F33" s="1">
        <f>12*50</f>
        <v>600</v>
      </c>
      <c r="G33" s="1" t="s">
        <v>220</v>
      </c>
    </row>
    <row r="34" spans="1:7" s="7" customFormat="1" ht="50.1" customHeight="1" x14ac:dyDescent="0.4">
      <c r="A34" s="9">
        <v>33</v>
      </c>
      <c r="B34" s="1" t="s">
        <v>257</v>
      </c>
      <c r="C34" s="1"/>
      <c r="D34" s="1" t="s">
        <v>70</v>
      </c>
      <c r="E34" s="1">
        <v>2005</v>
      </c>
      <c r="F34" s="1">
        <f>18*50</f>
        <v>900</v>
      </c>
      <c r="G34" s="1" t="s">
        <v>220</v>
      </c>
    </row>
    <row r="35" spans="1:7" s="7" customFormat="1" ht="50.1" customHeight="1" x14ac:dyDescent="0.4">
      <c r="A35" s="9">
        <v>34</v>
      </c>
      <c r="B35" s="1" t="s">
        <v>258</v>
      </c>
      <c r="C35" s="1"/>
      <c r="D35" s="1" t="s">
        <v>71</v>
      </c>
      <c r="E35" s="1">
        <v>2005</v>
      </c>
      <c r="F35" s="1">
        <f>17*50</f>
        <v>850</v>
      </c>
      <c r="G35" s="1" t="s">
        <v>220</v>
      </c>
    </row>
    <row r="36" spans="1:7" s="7" customFormat="1" ht="50.1" customHeight="1" x14ac:dyDescent="0.4">
      <c r="A36" s="9">
        <v>35</v>
      </c>
      <c r="B36" s="1" t="s">
        <v>259</v>
      </c>
      <c r="C36" s="1"/>
      <c r="D36" s="1" t="s">
        <v>72</v>
      </c>
      <c r="E36" s="1">
        <v>2005</v>
      </c>
      <c r="F36" s="1">
        <f>13*50</f>
        <v>650</v>
      </c>
      <c r="G36" s="1" t="s">
        <v>220</v>
      </c>
    </row>
    <row r="37" spans="1:7" s="7" customFormat="1" ht="50.1" customHeight="1" x14ac:dyDescent="0.4">
      <c r="A37" s="9">
        <v>36</v>
      </c>
      <c r="B37" s="1" t="s">
        <v>260</v>
      </c>
      <c r="C37" s="1"/>
      <c r="D37" s="1" t="s">
        <v>73</v>
      </c>
      <c r="E37" s="1">
        <v>2005</v>
      </c>
      <c r="F37" s="1">
        <f>20*50</f>
        <v>1000</v>
      </c>
      <c r="G37" s="1" t="s">
        <v>220</v>
      </c>
    </row>
    <row r="38" spans="1:7" s="7" customFormat="1" ht="50.1" customHeight="1" x14ac:dyDescent="0.4">
      <c r="A38" s="9">
        <v>37</v>
      </c>
      <c r="B38" s="1" t="s">
        <v>261</v>
      </c>
      <c r="C38" s="1"/>
      <c r="D38" s="1" t="s">
        <v>74</v>
      </c>
      <c r="E38" s="1">
        <v>2005</v>
      </c>
      <c r="F38" s="1">
        <f>14*50</f>
        <v>700</v>
      </c>
      <c r="G38" s="1" t="s">
        <v>220</v>
      </c>
    </row>
    <row r="39" spans="1:7" s="7" customFormat="1" ht="50.1" customHeight="1" x14ac:dyDescent="0.4">
      <c r="A39" s="9">
        <v>38</v>
      </c>
      <c r="B39" s="1" t="s">
        <v>75</v>
      </c>
      <c r="C39" s="1"/>
      <c r="D39" s="1" t="s">
        <v>76</v>
      </c>
      <c r="E39" s="1">
        <v>2005</v>
      </c>
      <c r="F39" s="1">
        <f>20*50</f>
        <v>1000</v>
      </c>
      <c r="G39" s="1" t="s">
        <v>220</v>
      </c>
    </row>
    <row r="40" spans="1:7" s="7" customFormat="1" ht="50.1" customHeight="1" x14ac:dyDescent="0.4">
      <c r="A40" s="9">
        <v>39</v>
      </c>
      <c r="B40" s="1" t="s">
        <v>77</v>
      </c>
      <c r="C40" s="1"/>
      <c r="D40" s="1" t="s">
        <v>78</v>
      </c>
      <c r="E40" s="1">
        <v>2005</v>
      </c>
      <c r="F40" s="1">
        <f>20*50</f>
        <v>1000</v>
      </c>
      <c r="G40" s="1" t="s">
        <v>220</v>
      </c>
    </row>
    <row r="41" spans="1:7" s="7" customFormat="1" ht="50.1" customHeight="1" x14ac:dyDescent="0.4">
      <c r="A41" s="9">
        <v>40</v>
      </c>
      <c r="B41" s="1" t="s">
        <v>79</v>
      </c>
      <c r="C41" s="1"/>
      <c r="D41" s="1" t="s">
        <v>80</v>
      </c>
      <c r="E41" s="1">
        <v>2005</v>
      </c>
      <c r="F41" s="1">
        <f>18*50</f>
        <v>900</v>
      </c>
      <c r="G41" s="1" t="s">
        <v>220</v>
      </c>
    </row>
    <row r="42" spans="1:7" s="7" customFormat="1" ht="50.1" customHeight="1" x14ac:dyDescent="0.4">
      <c r="A42" s="9">
        <v>41</v>
      </c>
      <c r="B42" s="1" t="s">
        <v>262</v>
      </c>
      <c r="C42" s="1"/>
      <c r="D42" s="1" t="s">
        <v>82</v>
      </c>
      <c r="E42" s="1">
        <v>2005</v>
      </c>
      <c r="F42" s="1">
        <f>24*50</f>
        <v>1200</v>
      </c>
      <c r="G42" s="1" t="s">
        <v>220</v>
      </c>
    </row>
    <row r="43" spans="1:7" s="7" customFormat="1" ht="50.1" customHeight="1" x14ac:dyDescent="0.4">
      <c r="A43" s="9">
        <v>42</v>
      </c>
      <c r="B43" s="1" t="s">
        <v>263</v>
      </c>
      <c r="C43" s="1"/>
      <c r="D43" s="1" t="s">
        <v>83</v>
      </c>
      <c r="E43" s="1">
        <v>2005</v>
      </c>
      <c r="F43" s="1">
        <f>18*50</f>
        <v>900</v>
      </c>
      <c r="G43" s="1" t="s">
        <v>220</v>
      </c>
    </row>
    <row r="44" spans="1:7" s="7" customFormat="1" ht="50.1" customHeight="1" x14ac:dyDescent="0.4">
      <c r="A44" s="9">
        <v>43</v>
      </c>
      <c r="B44" s="1" t="s">
        <v>265</v>
      </c>
      <c r="C44" s="1"/>
      <c r="D44" s="1" t="s">
        <v>85</v>
      </c>
      <c r="E44" s="1">
        <v>2006</v>
      </c>
      <c r="F44" s="1">
        <v>1200</v>
      </c>
      <c r="G44" s="1" t="s">
        <v>220</v>
      </c>
    </row>
    <row r="45" spans="1:7" s="7" customFormat="1" ht="50.1" customHeight="1" x14ac:dyDescent="0.4">
      <c r="A45" s="9">
        <v>44</v>
      </c>
      <c r="B45" s="1" t="s">
        <v>267</v>
      </c>
      <c r="C45" s="1"/>
      <c r="D45" s="1" t="s">
        <v>87</v>
      </c>
      <c r="E45" s="1">
        <v>2006</v>
      </c>
      <c r="F45" s="1">
        <v>600</v>
      </c>
      <c r="G45" s="1" t="s">
        <v>220</v>
      </c>
    </row>
    <row r="46" spans="1:7" s="7" customFormat="1" ht="50.1" customHeight="1" x14ac:dyDescent="0.4">
      <c r="A46" s="9">
        <v>45</v>
      </c>
      <c r="B46" s="1" t="s">
        <v>269</v>
      </c>
      <c r="C46" s="1"/>
      <c r="D46" s="1" t="s">
        <v>92</v>
      </c>
      <c r="E46" s="1">
        <v>2007</v>
      </c>
      <c r="F46" s="1">
        <v>300</v>
      </c>
      <c r="G46" s="1" t="s">
        <v>220</v>
      </c>
    </row>
    <row r="47" spans="1:7" s="7" customFormat="1" ht="50.1" customHeight="1" x14ac:dyDescent="0.4">
      <c r="A47" s="9">
        <v>46</v>
      </c>
      <c r="B47" s="1" t="s">
        <v>270</v>
      </c>
      <c r="C47" s="1"/>
      <c r="D47" s="1" t="s">
        <v>93</v>
      </c>
      <c r="E47" s="1">
        <v>2007</v>
      </c>
      <c r="F47" s="1">
        <v>750</v>
      </c>
      <c r="G47" s="1" t="s">
        <v>220</v>
      </c>
    </row>
    <row r="48" spans="1:7" s="7" customFormat="1" ht="50.1" customHeight="1" x14ac:dyDescent="0.4">
      <c r="A48" s="9">
        <v>47</v>
      </c>
      <c r="B48" s="1" t="s">
        <v>94</v>
      </c>
      <c r="C48" s="1"/>
      <c r="D48" s="1" t="s">
        <v>95</v>
      </c>
      <c r="E48" s="1">
        <v>2007</v>
      </c>
      <c r="F48" s="1">
        <v>1500</v>
      </c>
      <c r="G48" s="1" t="s">
        <v>220</v>
      </c>
    </row>
    <row r="49" spans="1:7" s="7" customFormat="1" ht="50.1" customHeight="1" x14ac:dyDescent="0.4">
      <c r="A49" s="9">
        <v>48</v>
      </c>
      <c r="B49" s="1" t="s">
        <v>96</v>
      </c>
      <c r="C49" s="1"/>
      <c r="D49" s="1" t="s">
        <v>97</v>
      </c>
      <c r="E49" s="1">
        <v>2008</v>
      </c>
      <c r="F49" s="1">
        <v>450</v>
      </c>
      <c r="G49" s="1" t="s">
        <v>220</v>
      </c>
    </row>
    <row r="50" spans="1:7" s="7" customFormat="1" ht="50.1" customHeight="1" x14ac:dyDescent="0.4">
      <c r="A50" s="9">
        <v>49</v>
      </c>
      <c r="B50" s="1" t="s">
        <v>98</v>
      </c>
      <c r="C50" s="1"/>
      <c r="D50" s="1" t="s">
        <v>99</v>
      </c>
      <c r="E50" s="1">
        <v>2008</v>
      </c>
      <c r="F50" s="1">
        <v>500</v>
      </c>
      <c r="G50" s="1" t="s">
        <v>220</v>
      </c>
    </row>
    <row r="51" spans="1:7" s="7" customFormat="1" ht="50.1" customHeight="1" x14ac:dyDescent="0.4">
      <c r="A51" s="9">
        <v>50</v>
      </c>
      <c r="B51" s="1" t="s">
        <v>100</v>
      </c>
      <c r="C51" s="1"/>
      <c r="D51" s="1" t="s">
        <v>101</v>
      </c>
      <c r="E51" s="1">
        <v>2008</v>
      </c>
      <c r="F51" s="1">
        <v>500</v>
      </c>
      <c r="G51" s="1" t="s">
        <v>220</v>
      </c>
    </row>
    <row r="52" spans="1:7" s="7" customFormat="1" ht="50.1" customHeight="1" x14ac:dyDescent="0.4">
      <c r="A52" s="9">
        <v>51</v>
      </c>
      <c r="B52" s="1" t="s">
        <v>102</v>
      </c>
      <c r="C52" s="1"/>
      <c r="D52" s="1" t="s">
        <v>103</v>
      </c>
      <c r="E52" s="1">
        <v>2008</v>
      </c>
      <c r="F52" s="1">
        <v>550</v>
      </c>
      <c r="G52" s="1" t="s">
        <v>220</v>
      </c>
    </row>
    <row r="53" spans="1:7" s="7" customFormat="1" ht="50.1" customHeight="1" x14ac:dyDescent="0.4">
      <c r="A53" s="9">
        <v>52</v>
      </c>
      <c r="B53" s="1" t="s">
        <v>104</v>
      </c>
      <c r="C53" s="1"/>
      <c r="D53" s="1" t="s">
        <v>105</v>
      </c>
      <c r="E53" s="1">
        <v>2008</v>
      </c>
      <c r="F53" s="1">
        <v>550</v>
      </c>
      <c r="G53" s="1" t="s">
        <v>220</v>
      </c>
    </row>
    <row r="54" spans="1:7" s="7" customFormat="1" ht="50.1" customHeight="1" x14ac:dyDescent="0.4">
      <c r="A54" s="9">
        <v>53</v>
      </c>
      <c r="B54" s="1" t="s">
        <v>108</v>
      </c>
      <c r="C54" s="1"/>
      <c r="D54" s="1" t="s">
        <v>109</v>
      </c>
      <c r="E54" s="1">
        <v>2008</v>
      </c>
      <c r="F54" s="1">
        <v>1000</v>
      </c>
      <c r="G54" s="1" t="s">
        <v>220</v>
      </c>
    </row>
    <row r="55" spans="1:7" s="7" customFormat="1" ht="50.1" customHeight="1" x14ac:dyDescent="0.4">
      <c r="A55" s="9">
        <v>54</v>
      </c>
      <c r="B55" s="1" t="s">
        <v>110</v>
      </c>
      <c r="C55" s="1"/>
      <c r="D55" s="1" t="s">
        <v>111</v>
      </c>
      <c r="E55" s="1">
        <v>2009</v>
      </c>
      <c r="F55" s="1">
        <v>350</v>
      </c>
      <c r="G55" s="1" t="s">
        <v>220</v>
      </c>
    </row>
    <row r="56" spans="1:7" s="7" customFormat="1" ht="50.1" customHeight="1" x14ac:dyDescent="0.4">
      <c r="A56" s="9">
        <v>55</v>
      </c>
      <c r="B56" s="1" t="s">
        <v>112</v>
      </c>
      <c r="C56" s="1"/>
      <c r="D56" s="1" t="s">
        <v>113</v>
      </c>
      <c r="E56" s="1">
        <v>2009</v>
      </c>
      <c r="F56" s="1">
        <v>450</v>
      </c>
      <c r="G56" s="1" t="s">
        <v>220</v>
      </c>
    </row>
    <row r="57" spans="1:7" s="7" customFormat="1" ht="50.1" customHeight="1" x14ac:dyDescent="0.4">
      <c r="A57" s="9">
        <v>56</v>
      </c>
      <c r="B57" s="1" t="s">
        <v>114</v>
      </c>
      <c r="C57" s="1"/>
      <c r="D57" s="1" t="s">
        <v>115</v>
      </c>
      <c r="E57" s="1">
        <v>2009</v>
      </c>
      <c r="F57" s="1">
        <v>500</v>
      </c>
      <c r="G57" s="1" t="s">
        <v>220</v>
      </c>
    </row>
    <row r="58" spans="1:7" s="7" customFormat="1" ht="50.1" customHeight="1" x14ac:dyDescent="0.4">
      <c r="A58" s="9">
        <v>57</v>
      </c>
      <c r="B58" s="1" t="s">
        <v>116</v>
      </c>
      <c r="C58" s="1"/>
      <c r="D58" s="1" t="s">
        <v>117</v>
      </c>
      <c r="E58" s="1">
        <v>2009</v>
      </c>
      <c r="F58" s="1">
        <v>500</v>
      </c>
      <c r="G58" s="1" t="s">
        <v>220</v>
      </c>
    </row>
    <row r="59" spans="1:7" s="7" customFormat="1" ht="50.1" customHeight="1" x14ac:dyDescent="0.4">
      <c r="A59" s="9">
        <v>58</v>
      </c>
      <c r="B59" s="1" t="s">
        <v>118</v>
      </c>
      <c r="C59" s="1"/>
      <c r="D59" s="1" t="s">
        <v>119</v>
      </c>
      <c r="E59" s="1">
        <v>2009</v>
      </c>
      <c r="F59" s="1">
        <v>500</v>
      </c>
      <c r="G59" s="1" t="s">
        <v>220</v>
      </c>
    </row>
    <row r="60" spans="1:7" s="7" customFormat="1" ht="50.1" customHeight="1" x14ac:dyDescent="0.4">
      <c r="A60" s="9">
        <v>59</v>
      </c>
      <c r="B60" s="1" t="s">
        <v>276</v>
      </c>
      <c r="C60" s="1"/>
      <c r="D60" s="1" t="s">
        <v>22</v>
      </c>
      <c r="E60" s="1">
        <v>2010</v>
      </c>
      <c r="F60" s="1">
        <v>250</v>
      </c>
      <c r="G60" s="1" t="s">
        <v>220</v>
      </c>
    </row>
    <row r="61" spans="1:7" s="7" customFormat="1" ht="50.1" customHeight="1" x14ac:dyDescent="0.4">
      <c r="A61" s="9">
        <v>60</v>
      </c>
      <c r="B61" s="1" t="s">
        <v>277</v>
      </c>
      <c r="C61" s="1"/>
      <c r="D61" s="1" t="s">
        <v>135</v>
      </c>
      <c r="E61" s="1">
        <v>2010</v>
      </c>
      <c r="F61" s="1">
        <v>150</v>
      </c>
      <c r="G61" s="1" t="s">
        <v>220</v>
      </c>
    </row>
    <row r="62" spans="1:7" s="7" customFormat="1" ht="50.1" customHeight="1" x14ac:dyDescent="0.4">
      <c r="A62" s="9">
        <v>61</v>
      </c>
      <c r="B62" s="1" t="s">
        <v>281</v>
      </c>
      <c r="C62" s="1"/>
      <c r="D62" s="1" t="s">
        <v>143</v>
      </c>
      <c r="E62" s="1">
        <v>2011</v>
      </c>
      <c r="F62" s="1">
        <v>250</v>
      </c>
      <c r="G62" s="1" t="s">
        <v>220</v>
      </c>
    </row>
    <row r="63" spans="1:7" s="7" customFormat="1" ht="50.1" customHeight="1" x14ac:dyDescent="0.4">
      <c r="A63" s="9">
        <v>62</v>
      </c>
      <c r="B63" s="1" t="s">
        <v>282</v>
      </c>
      <c r="C63" s="1"/>
      <c r="D63" s="1" t="s">
        <v>144</v>
      </c>
      <c r="E63" s="1">
        <v>2011</v>
      </c>
      <c r="F63" s="1">
        <v>700</v>
      </c>
      <c r="G63" s="1" t="s">
        <v>220</v>
      </c>
    </row>
    <row r="64" spans="1:7" s="7" customFormat="1" ht="50.1" customHeight="1" x14ac:dyDescent="0.4">
      <c r="A64" s="9">
        <v>63</v>
      </c>
      <c r="B64" s="1" t="s">
        <v>145</v>
      </c>
      <c r="C64" s="1"/>
      <c r="D64" s="1" t="s">
        <v>146</v>
      </c>
      <c r="E64" s="1">
        <v>2011</v>
      </c>
      <c r="F64" s="1">
        <v>700</v>
      </c>
      <c r="G64" s="1" t="s">
        <v>220</v>
      </c>
    </row>
    <row r="65" spans="1:7" s="7" customFormat="1" ht="50.1" customHeight="1" x14ac:dyDescent="0.4">
      <c r="A65" s="9">
        <v>64</v>
      </c>
      <c r="B65" s="1" t="s">
        <v>147</v>
      </c>
      <c r="C65" s="1"/>
      <c r="D65" s="1" t="s">
        <v>148</v>
      </c>
      <c r="E65" s="1">
        <v>2011</v>
      </c>
      <c r="F65" s="1">
        <v>700</v>
      </c>
      <c r="G65" s="1" t="s">
        <v>220</v>
      </c>
    </row>
    <row r="66" spans="1:7" s="7" customFormat="1" ht="50.1" customHeight="1" x14ac:dyDescent="0.4">
      <c r="A66" s="9">
        <v>65</v>
      </c>
      <c r="B66" s="1" t="s">
        <v>149</v>
      </c>
      <c r="C66" s="1"/>
      <c r="D66" s="1" t="s">
        <v>150</v>
      </c>
      <c r="E66" s="1">
        <v>2011</v>
      </c>
      <c r="F66" s="1">
        <v>700</v>
      </c>
      <c r="G66" s="1" t="s">
        <v>220</v>
      </c>
    </row>
    <row r="67" spans="1:7" s="7" customFormat="1" ht="50.1" customHeight="1" x14ac:dyDescent="0.4">
      <c r="A67" s="9">
        <v>66</v>
      </c>
      <c r="B67" s="1" t="s">
        <v>151</v>
      </c>
      <c r="C67" s="1"/>
      <c r="D67" s="1" t="s">
        <v>152</v>
      </c>
      <c r="E67" s="1">
        <v>2011</v>
      </c>
      <c r="F67" s="1">
        <v>700</v>
      </c>
      <c r="G67" s="1" t="s">
        <v>220</v>
      </c>
    </row>
    <row r="68" spans="1:7" s="7" customFormat="1" ht="50.1" customHeight="1" x14ac:dyDescent="0.4">
      <c r="A68" s="9">
        <v>67</v>
      </c>
      <c r="B68" s="1" t="s">
        <v>155</v>
      </c>
      <c r="C68" s="1"/>
      <c r="D68" s="1" t="s">
        <v>156</v>
      </c>
      <c r="E68" s="1">
        <v>2011</v>
      </c>
      <c r="F68" s="1">
        <v>700</v>
      </c>
      <c r="G68" s="1" t="s">
        <v>220</v>
      </c>
    </row>
    <row r="69" spans="1:7" s="7" customFormat="1" ht="50.1" customHeight="1" x14ac:dyDescent="0.4">
      <c r="A69" s="9">
        <v>68</v>
      </c>
      <c r="B69" s="1" t="s">
        <v>157</v>
      </c>
      <c r="C69" s="1"/>
      <c r="D69" s="1" t="s">
        <v>158</v>
      </c>
      <c r="E69" s="1">
        <v>2012</v>
      </c>
      <c r="F69" s="1">
        <v>350</v>
      </c>
      <c r="G69" s="1" t="s">
        <v>220</v>
      </c>
    </row>
    <row r="70" spans="1:7" s="7" customFormat="1" ht="50.1" customHeight="1" x14ac:dyDescent="0.4">
      <c r="A70" s="9">
        <v>69</v>
      </c>
      <c r="B70" s="1" t="s">
        <v>159</v>
      </c>
      <c r="C70" s="1"/>
      <c r="D70" s="1" t="s">
        <v>160</v>
      </c>
      <c r="E70" s="1">
        <v>2012</v>
      </c>
      <c r="F70" s="1">
        <v>700</v>
      </c>
      <c r="G70" s="1" t="s">
        <v>220</v>
      </c>
    </row>
    <row r="71" spans="1:7" s="7" customFormat="1" ht="50.1" customHeight="1" x14ac:dyDescent="0.4">
      <c r="A71" s="9">
        <v>70</v>
      </c>
      <c r="B71" s="1" t="s">
        <v>161</v>
      </c>
      <c r="C71" s="1"/>
      <c r="D71" s="1" t="s">
        <v>162</v>
      </c>
      <c r="E71" s="1">
        <v>2012</v>
      </c>
      <c r="F71" s="1">
        <v>700</v>
      </c>
      <c r="G71" s="1" t="s">
        <v>220</v>
      </c>
    </row>
    <row r="72" spans="1:7" s="7" customFormat="1" ht="50.1" customHeight="1" x14ac:dyDescent="0.4">
      <c r="A72" s="9">
        <v>71</v>
      </c>
      <c r="B72" s="1" t="s">
        <v>283</v>
      </c>
      <c r="C72" s="1"/>
      <c r="D72" s="1" t="s">
        <v>163</v>
      </c>
      <c r="E72" s="1">
        <v>2012</v>
      </c>
      <c r="F72" s="1">
        <v>250</v>
      </c>
      <c r="G72" s="1" t="s">
        <v>220</v>
      </c>
    </row>
    <row r="73" spans="1:7" s="7" customFormat="1" ht="50.1" customHeight="1" x14ac:dyDescent="0.4">
      <c r="A73" s="9">
        <v>72</v>
      </c>
      <c r="B73" s="1" t="s">
        <v>284</v>
      </c>
      <c r="C73" s="1"/>
      <c r="D73" s="1" t="s">
        <v>81</v>
      </c>
      <c r="E73" s="1">
        <v>2012</v>
      </c>
      <c r="F73" s="1">
        <v>1000</v>
      </c>
      <c r="G73" s="1" t="s">
        <v>220</v>
      </c>
    </row>
    <row r="74" spans="1:7" s="7" customFormat="1" ht="50.1" customHeight="1" x14ac:dyDescent="0.4">
      <c r="A74" s="9">
        <v>73</v>
      </c>
      <c r="B74" s="1" t="s">
        <v>287</v>
      </c>
      <c r="C74" s="1"/>
      <c r="D74" s="1" t="s">
        <v>166</v>
      </c>
      <c r="E74" s="1">
        <v>2012</v>
      </c>
      <c r="F74" s="1">
        <v>600</v>
      </c>
      <c r="G74" s="1" t="s">
        <v>220</v>
      </c>
    </row>
    <row r="75" spans="1:7" s="7" customFormat="1" ht="50.1" customHeight="1" x14ac:dyDescent="0.4">
      <c r="A75" s="9">
        <v>74</v>
      </c>
      <c r="B75" s="1" t="s">
        <v>291</v>
      </c>
      <c r="C75" s="1"/>
      <c r="D75" s="1" t="s">
        <v>170</v>
      </c>
      <c r="E75" s="1">
        <v>2012</v>
      </c>
      <c r="F75" s="1">
        <v>700</v>
      </c>
      <c r="G75" s="1" t="s">
        <v>220</v>
      </c>
    </row>
    <row r="76" spans="1:7" s="7" customFormat="1" ht="50.1" customHeight="1" x14ac:dyDescent="0.4">
      <c r="A76" s="9">
        <v>75</v>
      </c>
      <c r="B76" s="1" t="s">
        <v>292</v>
      </c>
      <c r="C76" s="1"/>
      <c r="D76" s="1" t="s">
        <v>171</v>
      </c>
      <c r="E76" s="1">
        <v>2012</v>
      </c>
      <c r="F76" s="1">
        <v>650</v>
      </c>
      <c r="G76" s="1" t="s">
        <v>220</v>
      </c>
    </row>
    <row r="77" spans="1:7" s="7" customFormat="1" ht="50.1" customHeight="1" x14ac:dyDescent="0.4">
      <c r="A77" s="9">
        <v>76</v>
      </c>
      <c r="B77" s="1" t="s">
        <v>295</v>
      </c>
      <c r="C77" s="1"/>
      <c r="D77" s="1" t="s">
        <v>176</v>
      </c>
      <c r="E77" s="1">
        <v>2013</v>
      </c>
      <c r="F77" s="1">
        <v>700</v>
      </c>
      <c r="G77" s="1" t="s">
        <v>220</v>
      </c>
    </row>
    <row r="78" spans="1:7" s="7" customFormat="1" ht="50.1" customHeight="1" x14ac:dyDescent="0.4">
      <c r="A78" s="9">
        <v>77</v>
      </c>
      <c r="B78" s="1" t="s">
        <v>177</v>
      </c>
      <c r="C78" s="1"/>
      <c r="D78" s="1" t="s">
        <v>178</v>
      </c>
      <c r="E78" s="1">
        <v>2013</v>
      </c>
      <c r="F78" s="1">
        <v>700</v>
      </c>
      <c r="G78" s="1" t="s">
        <v>220</v>
      </c>
    </row>
    <row r="79" spans="1:7" s="7" customFormat="1" ht="50.1" customHeight="1" x14ac:dyDescent="0.4">
      <c r="A79" s="9">
        <v>78</v>
      </c>
      <c r="B79" s="1" t="s">
        <v>296</v>
      </c>
      <c r="C79" s="1"/>
      <c r="D79" s="1" t="s">
        <v>179</v>
      </c>
      <c r="E79" s="1">
        <v>2013</v>
      </c>
      <c r="F79" s="1">
        <v>550</v>
      </c>
      <c r="G79" s="1" t="s">
        <v>220</v>
      </c>
    </row>
    <row r="80" spans="1:7" s="7" customFormat="1" ht="50.1" customHeight="1" x14ac:dyDescent="0.4">
      <c r="A80" s="9">
        <v>79</v>
      </c>
      <c r="B80" s="1" t="s">
        <v>180</v>
      </c>
      <c r="C80" s="1"/>
      <c r="D80" s="1" t="s">
        <v>181</v>
      </c>
      <c r="E80" s="1">
        <v>2013</v>
      </c>
      <c r="F80" s="1">
        <v>400</v>
      </c>
      <c r="G80" s="1" t="s">
        <v>220</v>
      </c>
    </row>
    <row r="81" spans="1:7" s="7" customFormat="1" ht="50.1" customHeight="1" x14ac:dyDescent="0.4">
      <c r="A81" s="9">
        <v>80</v>
      </c>
      <c r="B81" s="1" t="s">
        <v>44</v>
      </c>
      <c r="C81" s="1"/>
      <c r="D81" s="1" t="s">
        <v>182</v>
      </c>
      <c r="E81" s="1">
        <v>2014</v>
      </c>
      <c r="F81" s="1">
        <v>900</v>
      </c>
      <c r="G81" s="1" t="s">
        <v>220</v>
      </c>
    </row>
    <row r="82" spans="1:7" s="7" customFormat="1" ht="50.1" customHeight="1" x14ac:dyDescent="0.4">
      <c r="A82" s="9">
        <v>81</v>
      </c>
      <c r="B82" s="1" t="s">
        <v>183</v>
      </c>
      <c r="C82" s="1"/>
      <c r="D82" s="1" t="s">
        <v>184</v>
      </c>
      <c r="E82" s="1">
        <v>2014</v>
      </c>
      <c r="F82" s="1">
        <v>900</v>
      </c>
      <c r="G82" s="1" t="s">
        <v>220</v>
      </c>
    </row>
    <row r="83" spans="1:7" s="7" customFormat="1" ht="50.1" customHeight="1" x14ac:dyDescent="0.4">
      <c r="A83" s="9">
        <v>82</v>
      </c>
      <c r="B83" s="1" t="s">
        <v>297</v>
      </c>
      <c r="C83" s="1"/>
      <c r="D83" s="1" t="s">
        <v>185</v>
      </c>
      <c r="E83" s="1">
        <v>2014</v>
      </c>
      <c r="F83" s="1">
        <v>700</v>
      </c>
      <c r="G83" s="1" t="s">
        <v>220</v>
      </c>
    </row>
    <row r="84" spans="1:7" s="7" customFormat="1" ht="50.1" customHeight="1" x14ac:dyDescent="0.4">
      <c r="A84" s="9">
        <v>83</v>
      </c>
      <c r="B84" s="1" t="s">
        <v>298</v>
      </c>
      <c r="C84" s="1"/>
      <c r="D84" s="1" t="s">
        <v>186</v>
      </c>
      <c r="E84" s="1">
        <v>2014</v>
      </c>
      <c r="F84" s="1">
        <v>700</v>
      </c>
      <c r="G84" s="1" t="s">
        <v>220</v>
      </c>
    </row>
    <row r="85" spans="1:7" s="7" customFormat="1" ht="50.1" customHeight="1" x14ac:dyDescent="0.4">
      <c r="A85" s="9">
        <v>84</v>
      </c>
      <c r="B85" s="1" t="s">
        <v>187</v>
      </c>
      <c r="C85" s="1"/>
      <c r="D85" s="1" t="s">
        <v>188</v>
      </c>
      <c r="E85" s="1">
        <v>2014</v>
      </c>
      <c r="F85" s="1">
        <v>700</v>
      </c>
      <c r="G85" s="1" t="s">
        <v>220</v>
      </c>
    </row>
    <row r="86" spans="1:7" s="7" customFormat="1" ht="50.1" customHeight="1" x14ac:dyDescent="0.4">
      <c r="A86" s="9">
        <v>85</v>
      </c>
      <c r="B86" s="1" t="s">
        <v>299</v>
      </c>
      <c r="C86" s="1"/>
      <c r="D86" s="1" t="s">
        <v>189</v>
      </c>
      <c r="E86" s="1">
        <v>2014</v>
      </c>
      <c r="F86" s="1">
        <v>350</v>
      </c>
      <c r="G86" s="1" t="s">
        <v>220</v>
      </c>
    </row>
    <row r="87" spans="1:7" s="7" customFormat="1" ht="50.1" customHeight="1" x14ac:dyDescent="0.4">
      <c r="A87" s="9">
        <v>86</v>
      </c>
      <c r="B87" s="1" t="s">
        <v>190</v>
      </c>
      <c r="C87" s="1"/>
      <c r="D87" s="1" t="s">
        <v>80</v>
      </c>
      <c r="E87" s="1">
        <v>2015</v>
      </c>
      <c r="F87" s="1">
        <v>100</v>
      </c>
      <c r="G87" s="1" t="s">
        <v>220</v>
      </c>
    </row>
    <row r="88" spans="1:7" s="7" customFormat="1" ht="50.1" customHeight="1" x14ac:dyDescent="0.4">
      <c r="A88" s="9">
        <v>87</v>
      </c>
      <c r="B88" s="1" t="s">
        <v>191</v>
      </c>
      <c r="C88" s="1"/>
      <c r="D88" s="1" t="s">
        <v>192</v>
      </c>
      <c r="E88" s="1">
        <v>2015</v>
      </c>
      <c r="F88" s="1">
        <v>700</v>
      </c>
      <c r="G88" s="1" t="s">
        <v>220</v>
      </c>
    </row>
    <row r="89" spans="1:7" s="7" customFormat="1" ht="50.1" customHeight="1" x14ac:dyDescent="0.4">
      <c r="A89" s="9">
        <v>88</v>
      </c>
      <c r="B89" s="1" t="s">
        <v>300</v>
      </c>
      <c r="C89" s="1"/>
      <c r="D89" s="1" t="s">
        <v>193</v>
      </c>
      <c r="E89" s="1">
        <v>2015</v>
      </c>
      <c r="F89" s="1">
        <v>750</v>
      </c>
      <c r="G89" s="1" t="s">
        <v>220</v>
      </c>
    </row>
    <row r="90" spans="1:7" s="7" customFormat="1" ht="50.1" customHeight="1" x14ac:dyDescent="0.4">
      <c r="A90" s="9">
        <v>89</v>
      </c>
      <c r="B90" s="1" t="s">
        <v>194</v>
      </c>
      <c r="C90" s="1"/>
      <c r="D90" s="1" t="s">
        <v>195</v>
      </c>
      <c r="E90" s="1">
        <v>2016</v>
      </c>
      <c r="F90" s="1">
        <v>150</v>
      </c>
      <c r="G90" s="1" t="s">
        <v>220</v>
      </c>
    </row>
    <row r="91" spans="1:7" s="7" customFormat="1" ht="50.1" customHeight="1" x14ac:dyDescent="0.4">
      <c r="A91" s="9">
        <v>90</v>
      </c>
      <c r="B91" s="1" t="s">
        <v>196</v>
      </c>
      <c r="C91" s="1"/>
      <c r="D91" s="1" t="s">
        <v>197</v>
      </c>
      <c r="E91" s="1">
        <v>2016</v>
      </c>
      <c r="F91" s="1">
        <v>450</v>
      </c>
      <c r="G91" s="1" t="s">
        <v>220</v>
      </c>
    </row>
    <row r="92" spans="1:7" s="7" customFormat="1" ht="50.1" customHeight="1" x14ac:dyDescent="0.4">
      <c r="A92" s="9">
        <v>91</v>
      </c>
      <c r="B92" s="1" t="s">
        <v>272</v>
      </c>
      <c r="C92" s="1"/>
      <c r="D92" s="1" t="s">
        <v>203</v>
      </c>
      <c r="E92" s="1">
        <v>2018</v>
      </c>
      <c r="F92" s="1">
        <v>150</v>
      </c>
      <c r="G92" s="1" t="s">
        <v>220</v>
      </c>
    </row>
    <row r="93" spans="1:7" s="7" customFormat="1" ht="50.1" customHeight="1" x14ac:dyDescent="0.4">
      <c r="A93" s="9">
        <v>92</v>
      </c>
      <c r="B93" s="1" t="s">
        <v>204</v>
      </c>
      <c r="C93" s="1"/>
      <c r="D93" s="1" t="s">
        <v>205</v>
      </c>
      <c r="E93" s="1">
        <v>2018</v>
      </c>
      <c r="F93" s="1">
        <v>250</v>
      </c>
      <c r="G93" s="1" t="s">
        <v>220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B7466-D6F4-4379-A121-290F2A46BDDB}">
  <dimension ref="A1:G37"/>
  <sheetViews>
    <sheetView topLeftCell="A28" workbookViewId="0">
      <selection activeCell="A34" sqref="A34:G37"/>
    </sheetView>
  </sheetViews>
  <sheetFormatPr defaultRowHeight="13.9" x14ac:dyDescent="0.4"/>
  <cols>
    <col min="1" max="1" width="7.46484375" customWidth="1"/>
    <col min="2" max="2" width="63" bestFit="1" customWidth="1"/>
    <col min="3" max="3" width="63" customWidth="1"/>
    <col min="4" max="4" width="22.59765625" customWidth="1"/>
    <col min="5" max="5" width="6.86328125" customWidth="1"/>
    <col min="6" max="6" width="17.46484375" bestFit="1" customWidth="1"/>
    <col min="7" max="7" width="17" customWidth="1"/>
  </cols>
  <sheetData>
    <row r="1" spans="1:7" ht="50.1" customHeight="1" x14ac:dyDescent="0.4">
      <c r="A1" s="2" t="s">
        <v>0</v>
      </c>
      <c r="B1" s="2" t="s">
        <v>1053</v>
      </c>
      <c r="C1" s="2" t="s">
        <v>1054</v>
      </c>
      <c r="D1" s="2" t="s">
        <v>1</v>
      </c>
      <c r="E1" s="3" t="s">
        <v>2</v>
      </c>
      <c r="F1" s="4" t="s">
        <v>1055</v>
      </c>
      <c r="G1" s="5" t="s">
        <v>3</v>
      </c>
    </row>
    <row r="2" spans="1:7" ht="50.1" customHeight="1" x14ac:dyDescent="0.4">
      <c r="A2" s="9">
        <v>105</v>
      </c>
      <c r="B2" s="1" t="s">
        <v>10</v>
      </c>
      <c r="C2" s="1"/>
      <c r="D2" s="1" t="s">
        <v>11</v>
      </c>
      <c r="E2" s="1">
        <v>1998</v>
      </c>
      <c r="F2" s="1">
        <f>28*50</f>
        <v>1400</v>
      </c>
      <c r="G2" s="1" t="s">
        <v>223</v>
      </c>
    </row>
    <row r="3" spans="1:7" ht="50.1" customHeight="1" x14ac:dyDescent="0.4">
      <c r="A3" s="9">
        <v>106</v>
      </c>
      <c r="B3" s="1" t="s">
        <v>228</v>
      </c>
      <c r="C3" s="1"/>
      <c r="D3" s="1" t="s">
        <v>37</v>
      </c>
      <c r="E3" s="1">
        <v>2003</v>
      </c>
      <c r="F3" s="1">
        <f>20*50</f>
        <v>1000</v>
      </c>
      <c r="G3" s="1" t="s">
        <v>223</v>
      </c>
    </row>
    <row r="4" spans="1:7" ht="50.1" customHeight="1" x14ac:dyDescent="0.4">
      <c r="A4" s="9">
        <v>107</v>
      </c>
      <c r="B4" s="1" t="s">
        <v>229</v>
      </c>
      <c r="C4" s="1"/>
      <c r="D4" s="1" t="s">
        <v>38</v>
      </c>
      <c r="E4" s="1">
        <v>2003</v>
      </c>
      <c r="F4" s="1">
        <f>18*50</f>
        <v>900</v>
      </c>
      <c r="G4" s="1" t="s">
        <v>223</v>
      </c>
    </row>
    <row r="5" spans="1:7" ht="50.1" customHeight="1" x14ac:dyDescent="0.4">
      <c r="A5" s="9">
        <v>108</v>
      </c>
      <c r="B5" s="1" t="s">
        <v>234</v>
      </c>
      <c r="C5" s="1"/>
      <c r="D5" s="1" t="s">
        <v>45</v>
      </c>
      <c r="E5" s="1">
        <v>2003</v>
      </c>
      <c r="F5" s="1">
        <f>18*50</f>
        <v>900</v>
      </c>
      <c r="G5" s="1" t="s">
        <v>223</v>
      </c>
    </row>
    <row r="6" spans="1:7" ht="50.1" customHeight="1" x14ac:dyDescent="0.4">
      <c r="A6" s="9">
        <v>109</v>
      </c>
      <c r="B6" s="1" t="s">
        <v>236</v>
      </c>
      <c r="C6" s="1"/>
      <c r="D6" s="1" t="s">
        <v>47</v>
      </c>
      <c r="E6" s="1">
        <v>2003</v>
      </c>
      <c r="F6" s="1">
        <f>10*50</f>
        <v>500</v>
      </c>
      <c r="G6" s="1" t="s">
        <v>223</v>
      </c>
    </row>
    <row r="7" spans="1:7" ht="50.1" customHeight="1" x14ac:dyDescent="0.4">
      <c r="A7" s="9">
        <v>110</v>
      </c>
      <c r="B7" s="1" t="s">
        <v>238</v>
      </c>
      <c r="C7" s="1"/>
      <c r="D7" s="1" t="s">
        <v>49</v>
      </c>
      <c r="E7" s="1">
        <v>2004</v>
      </c>
      <c r="F7" s="1">
        <f>14*50</f>
        <v>700</v>
      </c>
      <c r="G7" s="1" t="s">
        <v>223</v>
      </c>
    </row>
    <row r="8" spans="1:7" ht="50.1" customHeight="1" x14ac:dyDescent="0.4">
      <c r="A8" s="9">
        <v>111</v>
      </c>
      <c r="B8" s="1" t="s">
        <v>240</v>
      </c>
      <c r="C8" s="1"/>
      <c r="D8" s="1" t="s">
        <v>30</v>
      </c>
      <c r="E8" s="1">
        <v>2004</v>
      </c>
      <c r="F8" s="1">
        <f>18*50</f>
        <v>900</v>
      </c>
      <c r="G8" s="1" t="s">
        <v>223</v>
      </c>
    </row>
    <row r="9" spans="1:7" ht="50.1" customHeight="1" x14ac:dyDescent="0.4">
      <c r="A9" s="9">
        <v>112</v>
      </c>
      <c r="B9" s="1" t="s">
        <v>264</v>
      </c>
      <c r="C9" s="1"/>
      <c r="D9" s="1" t="s">
        <v>84</v>
      </c>
      <c r="E9" s="1">
        <v>2005</v>
      </c>
      <c r="F9" s="1">
        <f>16*50</f>
        <v>800</v>
      </c>
      <c r="G9" s="1" t="s">
        <v>223</v>
      </c>
    </row>
    <row r="10" spans="1:7" ht="50.1" customHeight="1" x14ac:dyDescent="0.4">
      <c r="A10" s="9">
        <v>113</v>
      </c>
      <c r="B10" s="1" t="s">
        <v>266</v>
      </c>
      <c r="C10" s="1"/>
      <c r="D10" s="1" t="s">
        <v>86</v>
      </c>
      <c r="E10" s="1">
        <v>2006</v>
      </c>
      <c r="F10" s="1">
        <v>500</v>
      </c>
      <c r="G10" s="1" t="s">
        <v>223</v>
      </c>
    </row>
    <row r="11" spans="1:7" ht="50.1" customHeight="1" x14ac:dyDescent="0.4">
      <c r="A11" s="9">
        <v>114</v>
      </c>
      <c r="B11" s="1" t="s">
        <v>271</v>
      </c>
      <c r="C11" s="1"/>
      <c r="D11" s="1" t="s">
        <v>120</v>
      </c>
      <c r="E11" s="1">
        <v>2009</v>
      </c>
      <c r="F11" s="1">
        <v>600</v>
      </c>
      <c r="G11" s="1" t="s">
        <v>223</v>
      </c>
    </row>
    <row r="12" spans="1:7" ht="50.1" customHeight="1" x14ac:dyDescent="0.4">
      <c r="A12" s="9">
        <v>115</v>
      </c>
      <c r="B12" s="1" t="s">
        <v>121</v>
      </c>
      <c r="C12" s="1"/>
      <c r="D12" s="1" t="s">
        <v>122</v>
      </c>
      <c r="E12" s="1">
        <v>2009</v>
      </c>
      <c r="F12" s="1">
        <v>1000</v>
      </c>
      <c r="G12" s="1" t="s">
        <v>223</v>
      </c>
    </row>
    <row r="13" spans="1:7" ht="50.1" customHeight="1" x14ac:dyDescent="0.4">
      <c r="A13" s="9">
        <v>116</v>
      </c>
      <c r="B13" s="1" t="s">
        <v>272</v>
      </c>
      <c r="C13" s="1"/>
      <c r="D13" s="1" t="s">
        <v>123</v>
      </c>
      <c r="E13" s="1">
        <v>2009</v>
      </c>
      <c r="F13" s="1">
        <v>600</v>
      </c>
      <c r="G13" s="1" t="s">
        <v>223</v>
      </c>
    </row>
    <row r="14" spans="1:7" ht="50.1" customHeight="1" x14ac:dyDescent="0.4">
      <c r="A14" s="9">
        <v>117</v>
      </c>
      <c r="B14" s="1" t="s">
        <v>124</v>
      </c>
      <c r="C14" s="1"/>
      <c r="D14" s="1" t="s">
        <v>125</v>
      </c>
      <c r="E14" s="1">
        <v>2009</v>
      </c>
      <c r="F14" s="1">
        <v>900</v>
      </c>
      <c r="G14" s="1" t="s">
        <v>223</v>
      </c>
    </row>
    <row r="15" spans="1:7" ht="50.1" customHeight="1" x14ac:dyDescent="0.4">
      <c r="A15" s="9">
        <v>118</v>
      </c>
      <c r="B15" s="1" t="s">
        <v>126</v>
      </c>
      <c r="C15" s="1"/>
      <c r="D15" s="1" t="s">
        <v>127</v>
      </c>
      <c r="E15" s="1">
        <v>2010</v>
      </c>
      <c r="F15" s="1">
        <v>1800</v>
      </c>
      <c r="G15" s="1" t="s">
        <v>223</v>
      </c>
    </row>
    <row r="16" spans="1:7" ht="50.1" customHeight="1" x14ac:dyDescent="0.4">
      <c r="A16" s="9">
        <v>119</v>
      </c>
      <c r="B16" s="1" t="s">
        <v>128</v>
      </c>
      <c r="C16" s="1"/>
      <c r="D16" s="1" t="s">
        <v>129</v>
      </c>
      <c r="E16" s="1">
        <v>2010</v>
      </c>
      <c r="F16" s="1">
        <v>1800</v>
      </c>
      <c r="G16" s="1" t="s">
        <v>223</v>
      </c>
    </row>
    <row r="17" spans="1:7" ht="50.1" customHeight="1" x14ac:dyDescent="0.4">
      <c r="A17" s="9">
        <v>120</v>
      </c>
      <c r="B17" s="1" t="s">
        <v>273</v>
      </c>
      <c r="C17" s="1"/>
      <c r="D17" s="1" t="s">
        <v>130</v>
      </c>
      <c r="E17" s="1">
        <v>2010</v>
      </c>
      <c r="F17" s="1">
        <v>700</v>
      </c>
      <c r="G17" s="1" t="s">
        <v>223</v>
      </c>
    </row>
    <row r="18" spans="1:7" ht="50.1" customHeight="1" x14ac:dyDescent="0.4">
      <c r="A18" s="9">
        <v>121</v>
      </c>
      <c r="B18" s="1" t="s">
        <v>131</v>
      </c>
      <c r="C18" s="1"/>
      <c r="D18" s="1" t="s">
        <v>132</v>
      </c>
      <c r="E18" s="1">
        <v>2010</v>
      </c>
      <c r="F18" s="1">
        <v>700</v>
      </c>
      <c r="G18" s="1" t="s">
        <v>223</v>
      </c>
    </row>
    <row r="19" spans="1:7" ht="50.1" customHeight="1" x14ac:dyDescent="0.4">
      <c r="A19" s="9">
        <v>122</v>
      </c>
      <c r="B19" s="1" t="s">
        <v>274</v>
      </c>
      <c r="C19" s="1"/>
      <c r="D19" s="1" t="s">
        <v>133</v>
      </c>
      <c r="E19" s="1">
        <v>2010</v>
      </c>
      <c r="F19" s="1">
        <v>600</v>
      </c>
      <c r="G19" s="1" t="s">
        <v>223</v>
      </c>
    </row>
    <row r="20" spans="1:7" ht="50.1" customHeight="1" x14ac:dyDescent="0.4">
      <c r="A20" s="9">
        <v>123</v>
      </c>
      <c r="B20" s="1" t="s">
        <v>275</v>
      </c>
      <c r="C20" s="1"/>
      <c r="D20" s="1" t="s">
        <v>134</v>
      </c>
      <c r="E20" s="1">
        <v>2010</v>
      </c>
      <c r="F20" s="1">
        <v>700</v>
      </c>
      <c r="G20" s="1" t="s">
        <v>223</v>
      </c>
    </row>
    <row r="21" spans="1:7" ht="50.1" customHeight="1" x14ac:dyDescent="0.4">
      <c r="A21" s="9">
        <v>124</v>
      </c>
      <c r="B21" s="1" t="s">
        <v>278</v>
      </c>
      <c r="C21" s="1"/>
      <c r="D21" s="1" t="s">
        <v>136</v>
      </c>
      <c r="E21" s="1">
        <v>2011</v>
      </c>
      <c r="F21" s="1">
        <v>900</v>
      </c>
      <c r="G21" s="1" t="s">
        <v>223</v>
      </c>
    </row>
    <row r="22" spans="1:7" ht="50.1" customHeight="1" x14ac:dyDescent="0.4">
      <c r="A22" s="9">
        <v>125</v>
      </c>
      <c r="B22" s="1" t="s">
        <v>137</v>
      </c>
      <c r="C22" s="1"/>
      <c r="D22" s="1" t="s">
        <v>138</v>
      </c>
      <c r="E22" s="1">
        <v>2011</v>
      </c>
      <c r="F22" s="1">
        <v>300</v>
      </c>
      <c r="G22" s="1" t="s">
        <v>223</v>
      </c>
    </row>
    <row r="23" spans="1:7" ht="50.1" customHeight="1" x14ac:dyDescent="0.4">
      <c r="A23" s="9">
        <v>126</v>
      </c>
      <c r="B23" s="1" t="s">
        <v>139</v>
      </c>
      <c r="C23" s="1"/>
      <c r="D23" s="1" t="s">
        <v>140</v>
      </c>
      <c r="E23" s="1">
        <v>2011</v>
      </c>
      <c r="F23" s="1">
        <v>900</v>
      </c>
      <c r="G23" s="1" t="s">
        <v>223</v>
      </c>
    </row>
    <row r="24" spans="1:7" ht="50.1" customHeight="1" x14ac:dyDescent="0.4">
      <c r="A24" s="9">
        <v>127</v>
      </c>
      <c r="B24" s="1" t="s">
        <v>279</v>
      </c>
      <c r="C24" s="1"/>
      <c r="D24" s="1" t="s">
        <v>141</v>
      </c>
      <c r="E24" s="1">
        <v>2011</v>
      </c>
      <c r="F24" s="1">
        <v>500</v>
      </c>
      <c r="G24" s="1" t="s">
        <v>223</v>
      </c>
    </row>
    <row r="25" spans="1:7" ht="50.1" customHeight="1" x14ac:dyDescent="0.4">
      <c r="A25" s="9">
        <v>128</v>
      </c>
      <c r="B25" s="1" t="s">
        <v>280</v>
      </c>
      <c r="C25" s="1"/>
      <c r="D25" s="1" t="s">
        <v>142</v>
      </c>
      <c r="E25" s="1">
        <v>2011</v>
      </c>
      <c r="F25" s="1">
        <v>700</v>
      </c>
      <c r="G25" s="1" t="s">
        <v>223</v>
      </c>
    </row>
    <row r="26" spans="1:7" ht="50.1" customHeight="1" x14ac:dyDescent="0.4">
      <c r="A26" s="9">
        <v>129</v>
      </c>
      <c r="B26" s="1" t="s">
        <v>285</v>
      </c>
      <c r="C26" s="1"/>
      <c r="D26" s="1" t="s">
        <v>164</v>
      </c>
      <c r="E26" s="1">
        <v>2012</v>
      </c>
      <c r="F26" s="1">
        <v>300</v>
      </c>
      <c r="G26" s="1" t="s">
        <v>223</v>
      </c>
    </row>
    <row r="27" spans="1:7" ht="50.1" customHeight="1" x14ac:dyDescent="0.4">
      <c r="A27" s="9">
        <v>130</v>
      </c>
      <c r="B27" s="1" t="s">
        <v>286</v>
      </c>
      <c r="C27" s="1"/>
      <c r="D27" s="1" t="s">
        <v>165</v>
      </c>
      <c r="E27" s="1">
        <v>2012</v>
      </c>
      <c r="F27" s="1">
        <v>200</v>
      </c>
      <c r="G27" s="1" t="s">
        <v>223</v>
      </c>
    </row>
    <row r="28" spans="1:7" ht="50.1" customHeight="1" x14ac:dyDescent="0.4">
      <c r="A28" s="9">
        <v>131</v>
      </c>
      <c r="B28" s="1" t="s">
        <v>289</v>
      </c>
      <c r="C28" s="1"/>
      <c r="D28" s="1" t="s">
        <v>168</v>
      </c>
      <c r="E28" s="1">
        <v>2012</v>
      </c>
      <c r="F28" s="1">
        <v>300</v>
      </c>
      <c r="G28" s="1" t="s">
        <v>223</v>
      </c>
    </row>
    <row r="29" spans="1:7" ht="50.1" customHeight="1" x14ac:dyDescent="0.4">
      <c r="A29" s="9">
        <v>132</v>
      </c>
      <c r="B29" s="1" t="s">
        <v>290</v>
      </c>
      <c r="C29" s="1"/>
      <c r="D29" s="1" t="s">
        <v>169</v>
      </c>
      <c r="E29" s="1">
        <v>2012</v>
      </c>
      <c r="F29" s="1">
        <v>250</v>
      </c>
      <c r="G29" s="1" t="s">
        <v>223</v>
      </c>
    </row>
    <row r="30" spans="1:7" ht="50.1" customHeight="1" x14ac:dyDescent="0.4">
      <c r="A30" s="9">
        <v>133</v>
      </c>
      <c r="B30" s="1" t="s">
        <v>293</v>
      </c>
      <c r="C30" s="1"/>
      <c r="D30" s="1" t="s">
        <v>172</v>
      </c>
      <c r="E30" s="1">
        <v>2012</v>
      </c>
      <c r="F30" s="1">
        <v>200</v>
      </c>
      <c r="G30" s="1" t="s">
        <v>223</v>
      </c>
    </row>
    <row r="31" spans="1:7" ht="50.1" customHeight="1" x14ac:dyDescent="0.4">
      <c r="A31" s="9">
        <v>134</v>
      </c>
      <c r="B31" s="1" t="s">
        <v>198</v>
      </c>
      <c r="C31" s="1"/>
      <c r="D31" s="1" t="s">
        <v>199</v>
      </c>
      <c r="E31" s="1">
        <v>2017</v>
      </c>
      <c r="F31" s="1">
        <v>150</v>
      </c>
      <c r="G31" s="1" t="s">
        <v>223</v>
      </c>
    </row>
    <row r="32" spans="1:7" ht="50.1" customHeight="1" x14ac:dyDescent="0.4">
      <c r="A32" s="9">
        <v>135</v>
      </c>
      <c r="B32" s="1" t="s">
        <v>200</v>
      </c>
      <c r="C32" s="1"/>
      <c r="D32" s="1" t="s">
        <v>199</v>
      </c>
      <c r="E32" s="1">
        <v>2017</v>
      </c>
      <c r="F32" s="1">
        <v>150</v>
      </c>
      <c r="G32" s="1" t="s">
        <v>223</v>
      </c>
    </row>
    <row r="33" spans="1:7" ht="50.1" customHeight="1" x14ac:dyDescent="0.4">
      <c r="A33" s="9">
        <v>136</v>
      </c>
      <c r="B33" s="1" t="s">
        <v>201</v>
      </c>
      <c r="C33" s="1"/>
      <c r="D33" s="1" t="s">
        <v>202</v>
      </c>
      <c r="E33" s="1">
        <v>2018</v>
      </c>
      <c r="F33" s="1">
        <v>200</v>
      </c>
      <c r="G33" s="1" t="s">
        <v>223</v>
      </c>
    </row>
    <row r="34" spans="1:7" ht="50.1" customHeight="1" x14ac:dyDescent="0.4">
      <c r="A34" s="9">
        <v>137</v>
      </c>
      <c r="B34" s="1" t="s">
        <v>206</v>
      </c>
      <c r="C34" s="1"/>
      <c r="D34" s="1" t="s">
        <v>207</v>
      </c>
      <c r="E34" s="1">
        <v>2018</v>
      </c>
      <c r="F34" s="1">
        <v>150</v>
      </c>
      <c r="G34" s="1" t="s">
        <v>223</v>
      </c>
    </row>
    <row r="35" spans="1:7" ht="50.1" customHeight="1" x14ac:dyDescent="0.4">
      <c r="A35" s="9">
        <v>138</v>
      </c>
      <c r="B35" s="1" t="s">
        <v>301</v>
      </c>
      <c r="C35" s="1"/>
      <c r="D35" s="1" t="s">
        <v>208</v>
      </c>
      <c r="E35" s="1">
        <v>2018</v>
      </c>
      <c r="F35" s="1">
        <v>150</v>
      </c>
      <c r="G35" s="1" t="s">
        <v>223</v>
      </c>
    </row>
    <row r="36" spans="1:7" ht="50.1" customHeight="1" x14ac:dyDescent="0.4">
      <c r="A36" s="9">
        <v>139</v>
      </c>
      <c r="B36" s="1" t="s">
        <v>209</v>
      </c>
      <c r="C36" s="1"/>
      <c r="D36" s="1" t="s">
        <v>210</v>
      </c>
      <c r="E36" s="1">
        <v>2018</v>
      </c>
      <c r="F36" s="1">
        <v>200</v>
      </c>
      <c r="G36" s="1" t="s">
        <v>223</v>
      </c>
    </row>
    <row r="37" spans="1:7" ht="50.1" customHeight="1" x14ac:dyDescent="0.4">
      <c r="A37" s="9">
        <v>140</v>
      </c>
      <c r="B37" s="1" t="s">
        <v>211</v>
      </c>
      <c r="C37" s="1"/>
      <c r="D37" s="1" t="s">
        <v>212</v>
      </c>
      <c r="E37" s="1">
        <v>2018</v>
      </c>
      <c r="F37" s="1">
        <v>150</v>
      </c>
      <c r="G37" s="1" t="s">
        <v>223</v>
      </c>
    </row>
  </sheetData>
  <phoneticPr fontId="1" type="noConversion"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117F2-8F6C-4777-B61D-C38C415C3839}">
  <dimension ref="A1:G400"/>
  <sheetViews>
    <sheetView topLeftCell="A103" workbookViewId="0">
      <selection activeCell="B14" sqref="B14:G14"/>
    </sheetView>
  </sheetViews>
  <sheetFormatPr defaultRowHeight="13.9" x14ac:dyDescent="0.4"/>
  <cols>
    <col min="1" max="1" width="7.46484375" customWidth="1"/>
    <col min="2" max="2" width="63" bestFit="1" customWidth="1"/>
    <col min="3" max="3" width="63" customWidth="1"/>
    <col min="4" max="4" width="22.59765625" customWidth="1"/>
    <col min="5" max="5" width="6.86328125" customWidth="1"/>
    <col min="6" max="6" width="17.46484375" bestFit="1" customWidth="1"/>
    <col min="7" max="7" width="17" customWidth="1"/>
  </cols>
  <sheetData>
    <row r="1" spans="1:7" ht="50.1" customHeight="1" x14ac:dyDescent="0.4">
      <c r="A1" s="2" t="s">
        <v>0</v>
      </c>
      <c r="B1" s="2" t="s">
        <v>1053</v>
      </c>
      <c r="C1" s="2" t="s">
        <v>1054</v>
      </c>
      <c r="D1" s="2" t="s">
        <v>1</v>
      </c>
      <c r="E1" s="3" t="s">
        <v>2</v>
      </c>
      <c r="F1" s="4" t="s">
        <v>1055</v>
      </c>
      <c r="G1" s="5" t="s">
        <v>3</v>
      </c>
    </row>
    <row r="2" spans="1:7" ht="50.1" customHeight="1" x14ac:dyDescent="0.4">
      <c r="A2" s="9">
        <v>1</v>
      </c>
      <c r="B2" s="1" t="s">
        <v>268</v>
      </c>
      <c r="C2" s="1"/>
      <c r="D2" s="1" t="s">
        <v>88</v>
      </c>
      <c r="E2" s="1">
        <v>2006</v>
      </c>
      <c r="F2" s="1">
        <v>300</v>
      </c>
      <c r="G2" s="1" t="s">
        <v>222</v>
      </c>
    </row>
    <row r="3" spans="1:7" ht="50.1" customHeight="1" x14ac:dyDescent="0.4">
      <c r="A3" s="9">
        <v>2</v>
      </c>
      <c r="B3" s="1" t="s">
        <v>89</v>
      </c>
      <c r="C3" s="1"/>
      <c r="D3" s="1" t="s">
        <v>88</v>
      </c>
      <c r="E3" s="1">
        <v>2006</v>
      </c>
      <c r="F3" s="1">
        <v>300</v>
      </c>
      <c r="G3" s="1" t="s">
        <v>222</v>
      </c>
    </row>
    <row r="4" spans="1:7" ht="50.1" customHeight="1" x14ac:dyDescent="0.4">
      <c r="A4" s="9">
        <v>3</v>
      </c>
      <c r="B4" s="1" t="s">
        <v>90</v>
      </c>
      <c r="C4" s="1"/>
      <c r="D4" s="1" t="s">
        <v>88</v>
      </c>
      <c r="E4" s="1">
        <v>2006</v>
      </c>
      <c r="F4" s="1">
        <v>300</v>
      </c>
      <c r="G4" s="1" t="s">
        <v>222</v>
      </c>
    </row>
    <row r="5" spans="1:7" ht="50.1" customHeight="1" x14ac:dyDescent="0.4">
      <c r="A5" s="9">
        <v>4</v>
      </c>
      <c r="B5" s="1" t="s">
        <v>91</v>
      </c>
      <c r="C5" s="1"/>
      <c r="D5" s="1" t="s">
        <v>88</v>
      </c>
      <c r="E5" s="1">
        <v>2006</v>
      </c>
      <c r="F5" s="1">
        <v>300</v>
      </c>
      <c r="G5" s="1" t="s">
        <v>222</v>
      </c>
    </row>
    <row r="6" spans="1:7" ht="50.1" customHeight="1" x14ac:dyDescent="0.4">
      <c r="A6" s="9">
        <v>5</v>
      </c>
      <c r="B6" s="1" t="s">
        <v>106</v>
      </c>
      <c r="C6" s="1"/>
      <c r="D6" s="1" t="s">
        <v>107</v>
      </c>
      <c r="E6" s="1">
        <v>2008</v>
      </c>
      <c r="F6" s="1">
        <v>900</v>
      </c>
      <c r="G6" s="1" t="s">
        <v>222</v>
      </c>
    </row>
    <row r="7" spans="1:7" ht="50.1" customHeight="1" x14ac:dyDescent="0.4">
      <c r="A7" s="9">
        <v>6</v>
      </c>
      <c r="B7" s="1" t="s">
        <v>153</v>
      </c>
      <c r="C7" s="1"/>
      <c r="D7" s="1" t="s">
        <v>154</v>
      </c>
      <c r="E7" s="1">
        <v>2011</v>
      </c>
      <c r="F7" s="1">
        <v>650</v>
      </c>
      <c r="G7" s="1" t="s">
        <v>222</v>
      </c>
    </row>
    <row r="8" spans="1:7" ht="50.1" customHeight="1" x14ac:dyDescent="0.4">
      <c r="A8" s="9">
        <v>7</v>
      </c>
      <c r="B8" s="1" t="s">
        <v>288</v>
      </c>
      <c r="C8" s="1"/>
      <c r="D8" s="1" t="s">
        <v>167</v>
      </c>
      <c r="E8" s="1">
        <v>2012</v>
      </c>
      <c r="F8" s="1">
        <v>200</v>
      </c>
      <c r="G8" s="1" t="s">
        <v>222</v>
      </c>
    </row>
    <row r="9" spans="1:7" ht="50.1" customHeight="1" x14ac:dyDescent="0.4">
      <c r="A9" s="9">
        <v>8</v>
      </c>
      <c r="B9" s="1" t="s">
        <v>294</v>
      </c>
      <c r="C9" s="1"/>
      <c r="D9" s="1" t="s">
        <v>173</v>
      </c>
      <c r="E9" s="1">
        <v>2012</v>
      </c>
      <c r="F9" s="1">
        <v>500</v>
      </c>
      <c r="G9" s="1" t="s">
        <v>222</v>
      </c>
    </row>
    <row r="10" spans="1:7" ht="50.1" customHeight="1" x14ac:dyDescent="0.4">
      <c r="A10" s="9">
        <v>9</v>
      </c>
      <c r="B10" s="1" t="s">
        <v>174</v>
      </c>
      <c r="C10" s="1"/>
      <c r="D10" s="1" t="s">
        <v>175</v>
      </c>
      <c r="E10" s="1">
        <v>2013</v>
      </c>
      <c r="F10" s="1">
        <v>900</v>
      </c>
      <c r="G10" s="1" t="s">
        <v>222</v>
      </c>
    </row>
    <row r="11" spans="1:7" ht="50.1" customHeight="1" x14ac:dyDescent="0.4">
      <c r="A11" s="9">
        <v>10</v>
      </c>
      <c r="B11" s="1" t="s">
        <v>213</v>
      </c>
      <c r="C11" s="1"/>
      <c r="D11" s="1" t="s">
        <v>214</v>
      </c>
      <c r="E11" s="1">
        <v>2018</v>
      </c>
      <c r="F11" s="1">
        <v>500</v>
      </c>
      <c r="G11" s="1" t="s">
        <v>222</v>
      </c>
    </row>
    <row r="12" spans="1:7" ht="50.1" customHeight="1" x14ac:dyDescent="0.4">
      <c r="A12" s="9">
        <v>11</v>
      </c>
      <c r="B12" s="1" t="s">
        <v>215</v>
      </c>
      <c r="C12" s="1"/>
      <c r="D12" s="1" t="s">
        <v>216</v>
      </c>
      <c r="E12" s="1">
        <v>2018</v>
      </c>
      <c r="F12" s="1">
        <v>150</v>
      </c>
      <c r="G12" s="1" t="s">
        <v>222</v>
      </c>
    </row>
    <row r="13" spans="1:7" ht="50.1" customHeight="1" x14ac:dyDescent="0.4">
      <c r="A13" s="9">
        <v>12</v>
      </c>
      <c r="B13" s="1" t="s">
        <v>217</v>
      </c>
      <c r="C13" s="1"/>
      <c r="D13" s="1" t="s">
        <v>218</v>
      </c>
      <c r="E13" s="1">
        <v>2018</v>
      </c>
      <c r="F13" s="1">
        <v>342</v>
      </c>
      <c r="G13" s="1" t="s">
        <v>222</v>
      </c>
    </row>
    <row r="14" spans="1:7" ht="50.1" customHeight="1" x14ac:dyDescent="0.4">
      <c r="A14" s="9">
        <v>13</v>
      </c>
      <c r="B14" s="1" t="s">
        <v>302</v>
      </c>
      <c r="C14" s="1"/>
      <c r="D14" s="1" t="s">
        <v>219</v>
      </c>
      <c r="E14" s="1">
        <v>2018</v>
      </c>
      <c r="F14" s="1">
        <v>800</v>
      </c>
      <c r="G14" s="1" t="s">
        <v>222</v>
      </c>
    </row>
    <row r="15" spans="1:7" ht="50.1" customHeight="1" x14ac:dyDescent="0.4">
      <c r="A15" s="52">
        <v>14</v>
      </c>
      <c r="B15" s="50" t="s">
        <v>304</v>
      </c>
      <c r="C15" s="1" t="s">
        <v>788</v>
      </c>
      <c r="D15" s="8" t="s">
        <v>800</v>
      </c>
      <c r="E15" s="1">
        <v>2018</v>
      </c>
      <c r="F15" s="6">
        <v>50</v>
      </c>
      <c r="G15" s="1" t="s">
        <v>222</v>
      </c>
    </row>
    <row r="16" spans="1:7" ht="50.1" customHeight="1" x14ac:dyDescent="0.4">
      <c r="A16" s="53"/>
      <c r="B16" s="36"/>
      <c r="C16" s="1" t="s">
        <v>789</v>
      </c>
      <c r="D16" s="11" t="s">
        <v>801</v>
      </c>
      <c r="E16" s="1">
        <v>2018</v>
      </c>
      <c r="F16" s="6">
        <v>50</v>
      </c>
      <c r="G16" s="1" t="s">
        <v>222</v>
      </c>
    </row>
    <row r="17" spans="1:7" ht="50.1" customHeight="1" x14ac:dyDescent="0.4">
      <c r="A17" s="53"/>
      <c r="B17" s="36"/>
      <c r="C17" s="1" t="s">
        <v>790</v>
      </c>
      <c r="D17" s="11" t="s">
        <v>801</v>
      </c>
      <c r="E17" s="1">
        <v>2018</v>
      </c>
      <c r="F17" s="6">
        <v>50</v>
      </c>
      <c r="G17" s="1" t="s">
        <v>222</v>
      </c>
    </row>
    <row r="18" spans="1:7" ht="50.1" customHeight="1" x14ac:dyDescent="0.4">
      <c r="A18" s="53"/>
      <c r="B18" s="36"/>
      <c r="C18" s="1" t="s">
        <v>791</v>
      </c>
      <c r="D18" s="11" t="s">
        <v>801</v>
      </c>
      <c r="E18" s="1">
        <v>2018</v>
      </c>
      <c r="F18" s="6">
        <v>100</v>
      </c>
      <c r="G18" s="1" t="s">
        <v>222</v>
      </c>
    </row>
    <row r="19" spans="1:7" ht="50.1" customHeight="1" x14ac:dyDescent="0.4">
      <c r="A19" s="53"/>
      <c r="B19" s="36"/>
      <c r="C19" s="10" t="s">
        <v>792</v>
      </c>
      <c r="D19" s="8" t="s">
        <v>806</v>
      </c>
      <c r="E19" s="1">
        <v>2018</v>
      </c>
      <c r="F19" s="6">
        <v>100</v>
      </c>
      <c r="G19" s="1" t="s">
        <v>222</v>
      </c>
    </row>
    <row r="20" spans="1:7" ht="50.1" customHeight="1" x14ac:dyDescent="0.4">
      <c r="A20" s="53"/>
      <c r="B20" s="36"/>
      <c r="C20" s="1" t="s">
        <v>793</v>
      </c>
      <c r="D20" s="11" t="s">
        <v>802</v>
      </c>
      <c r="E20" s="1">
        <v>2018</v>
      </c>
      <c r="F20" s="6">
        <v>100</v>
      </c>
      <c r="G20" s="1" t="s">
        <v>222</v>
      </c>
    </row>
    <row r="21" spans="1:7" ht="50.1" customHeight="1" x14ac:dyDescent="0.4">
      <c r="A21" s="53"/>
      <c r="B21" s="36"/>
      <c r="C21" s="1" t="s">
        <v>794</v>
      </c>
      <c r="D21" s="11" t="s">
        <v>802</v>
      </c>
      <c r="E21" s="1">
        <v>2018</v>
      </c>
      <c r="F21" s="6">
        <v>100</v>
      </c>
      <c r="G21" s="1" t="s">
        <v>222</v>
      </c>
    </row>
    <row r="22" spans="1:7" ht="50.1" customHeight="1" x14ac:dyDescent="0.4">
      <c r="A22" s="53"/>
      <c r="B22" s="36"/>
      <c r="C22" s="1" t="s">
        <v>795</v>
      </c>
      <c r="D22" s="11" t="s">
        <v>802</v>
      </c>
      <c r="E22" s="1">
        <v>2018</v>
      </c>
      <c r="F22" s="6">
        <v>100</v>
      </c>
      <c r="G22" s="1" t="s">
        <v>222</v>
      </c>
    </row>
    <row r="23" spans="1:7" ht="50.1" customHeight="1" x14ac:dyDescent="0.4">
      <c r="A23" s="53"/>
      <c r="B23" s="36"/>
      <c r="C23" s="1" t="s">
        <v>796</v>
      </c>
      <c r="D23" s="8" t="s">
        <v>803</v>
      </c>
      <c r="E23" s="1">
        <v>2018</v>
      </c>
      <c r="F23" s="6">
        <v>200</v>
      </c>
      <c r="G23" s="1" t="s">
        <v>222</v>
      </c>
    </row>
    <row r="24" spans="1:7" ht="50.1" customHeight="1" x14ac:dyDescent="0.4">
      <c r="A24" s="53"/>
      <c r="B24" s="36"/>
      <c r="C24" s="1" t="s">
        <v>797</v>
      </c>
      <c r="D24" s="11" t="s">
        <v>804</v>
      </c>
      <c r="E24" s="1">
        <v>2018</v>
      </c>
      <c r="F24" s="6">
        <v>75</v>
      </c>
      <c r="G24" s="1" t="s">
        <v>222</v>
      </c>
    </row>
    <row r="25" spans="1:7" ht="50.1" customHeight="1" x14ac:dyDescent="0.4">
      <c r="A25" s="53"/>
      <c r="B25" s="36"/>
      <c r="C25" s="1" t="s">
        <v>798</v>
      </c>
      <c r="D25" s="11" t="s">
        <v>804</v>
      </c>
      <c r="E25" s="1">
        <v>2018</v>
      </c>
      <c r="F25" s="6">
        <v>50</v>
      </c>
      <c r="G25" s="1" t="s">
        <v>222</v>
      </c>
    </row>
    <row r="26" spans="1:7" ht="50.1" customHeight="1" x14ac:dyDescent="0.4">
      <c r="A26" s="54"/>
      <c r="B26" s="51"/>
      <c r="C26" s="1" t="s">
        <v>799</v>
      </c>
      <c r="D26" s="1" t="s">
        <v>805</v>
      </c>
      <c r="E26" s="1">
        <v>2018</v>
      </c>
      <c r="F26" s="1">
        <v>250</v>
      </c>
      <c r="G26" s="1" t="s">
        <v>222</v>
      </c>
    </row>
    <row r="27" spans="1:7" ht="50.1" customHeight="1" x14ac:dyDescent="0.4">
      <c r="A27" s="52">
        <v>15</v>
      </c>
      <c r="B27" s="50" t="s">
        <v>305</v>
      </c>
      <c r="C27" s="1" t="s">
        <v>808</v>
      </c>
      <c r="D27" s="1" t="s">
        <v>807</v>
      </c>
      <c r="E27" s="1">
        <v>2018</v>
      </c>
      <c r="F27" s="1">
        <v>250</v>
      </c>
      <c r="G27" s="1" t="s">
        <v>222</v>
      </c>
    </row>
    <row r="28" spans="1:7" ht="50.1" customHeight="1" x14ac:dyDescent="0.4">
      <c r="A28" s="53"/>
      <c r="B28" s="36"/>
      <c r="C28" s="1" t="s">
        <v>809</v>
      </c>
      <c r="D28" s="1" t="s">
        <v>811</v>
      </c>
      <c r="E28" s="1">
        <v>2018</v>
      </c>
      <c r="F28" s="1">
        <v>200</v>
      </c>
      <c r="G28" s="1" t="s">
        <v>222</v>
      </c>
    </row>
    <row r="29" spans="1:7" ht="50.1" customHeight="1" x14ac:dyDescent="0.4">
      <c r="A29" s="54"/>
      <c r="B29" s="51"/>
      <c r="C29" s="1" t="s">
        <v>810</v>
      </c>
      <c r="D29" s="1" t="s">
        <v>812</v>
      </c>
      <c r="E29" s="1">
        <v>2018</v>
      </c>
      <c r="F29" s="1">
        <v>100</v>
      </c>
      <c r="G29" s="1" t="s">
        <v>222</v>
      </c>
    </row>
    <row r="30" spans="1:7" ht="48.75" customHeight="1" x14ac:dyDescent="0.4">
      <c r="A30" s="52">
        <v>16</v>
      </c>
      <c r="B30" s="50" t="s">
        <v>306</v>
      </c>
      <c r="C30" s="1" t="s">
        <v>813</v>
      </c>
      <c r="D30" s="1" t="s">
        <v>820</v>
      </c>
      <c r="E30" s="1">
        <v>2018</v>
      </c>
      <c r="F30" s="1">
        <v>50</v>
      </c>
      <c r="G30" s="1" t="s">
        <v>222</v>
      </c>
    </row>
    <row r="31" spans="1:7" ht="48.75" customHeight="1" x14ac:dyDescent="0.4">
      <c r="A31" s="53"/>
      <c r="B31" s="36"/>
      <c r="C31" s="1" t="s">
        <v>814</v>
      </c>
      <c r="D31" s="1" t="s">
        <v>820</v>
      </c>
      <c r="E31" s="1">
        <v>2018</v>
      </c>
      <c r="F31" s="1">
        <v>50</v>
      </c>
      <c r="G31" s="1" t="s">
        <v>222</v>
      </c>
    </row>
    <row r="32" spans="1:7" ht="48.75" customHeight="1" x14ac:dyDescent="0.4">
      <c r="A32" s="53"/>
      <c r="B32" s="36"/>
      <c r="C32" s="1" t="s">
        <v>815</v>
      </c>
      <c r="D32" s="1" t="s">
        <v>820</v>
      </c>
      <c r="E32" s="1">
        <v>2018</v>
      </c>
      <c r="F32" s="1">
        <v>50</v>
      </c>
      <c r="G32" s="1" t="s">
        <v>222</v>
      </c>
    </row>
    <row r="33" spans="1:7" ht="48.75" customHeight="1" x14ac:dyDescent="0.4">
      <c r="A33" s="53"/>
      <c r="B33" s="36"/>
      <c r="C33" s="1" t="s">
        <v>816</v>
      </c>
      <c r="D33" s="1" t="s">
        <v>820</v>
      </c>
      <c r="E33" s="1">
        <v>2018</v>
      </c>
      <c r="F33" s="1">
        <v>50</v>
      </c>
      <c r="G33" s="1" t="s">
        <v>222</v>
      </c>
    </row>
    <row r="34" spans="1:7" ht="48.75" customHeight="1" x14ac:dyDescent="0.4">
      <c r="A34" s="53"/>
      <c r="B34" s="36"/>
      <c r="C34" s="1" t="s">
        <v>817</v>
      </c>
      <c r="D34" s="1" t="s">
        <v>820</v>
      </c>
      <c r="E34" s="1">
        <v>2018</v>
      </c>
      <c r="F34" s="1">
        <v>50</v>
      </c>
      <c r="G34" s="1" t="s">
        <v>222</v>
      </c>
    </row>
    <row r="35" spans="1:7" ht="48.75" customHeight="1" x14ac:dyDescent="0.4">
      <c r="A35" s="53"/>
      <c r="B35" s="36"/>
      <c r="C35" s="1" t="s">
        <v>818</v>
      </c>
      <c r="D35" s="1" t="s">
        <v>820</v>
      </c>
      <c r="E35" s="1">
        <v>2018</v>
      </c>
      <c r="F35" s="1">
        <v>50</v>
      </c>
      <c r="G35" s="1" t="s">
        <v>222</v>
      </c>
    </row>
    <row r="36" spans="1:7" ht="48.75" customHeight="1" x14ac:dyDescent="0.4">
      <c r="A36" s="53"/>
      <c r="B36" s="36"/>
      <c r="C36" s="1" t="s">
        <v>819</v>
      </c>
      <c r="D36" s="1" t="s">
        <v>821</v>
      </c>
      <c r="E36" s="1">
        <v>2018</v>
      </c>
      <c r="F36" s="1">
        <v>100</v>
      </c>
      <c r="G36" s="1" t="s">
        <v>222</v>
      </c>
    </row>
    <row r="37" spans="1:7" ht="48.75" customHeight="1" x14ac:dyDescent="0.4">
      <c r="A37" s="54"/>
      <c r="B37" s="51"/>
      <c r="C37" s="1" t="s">
        <v>77</v>
      </c>
      <c r="D37" s="1" t="s">
        <v>822</v>
      </c>
      <c r="E37" s="1">
        <v>2018</v>
      </c>
      <c r="F37" s="1">
        <v>200</v>
      </c>
      <c r="G37" s="1" t="s">
        <v>222</v>
      </c>
    </row>
    <row r="38" spans="1:7" ht="50.1" customHeight="1" x14ac:dyDescent="0.4">
      <c r="A38" s="52">
        <v>17</v>
      </c>
      <c r="B38" s="50" t="s">
        <v>307</v>
      </c>
      <c r="C38" s="1" t="s">
        <v>823</v>
      </c>
      <c r="D38" s="1" t="s">
        <v>826</v>
      </c>
      <c r="E38" s="1">
        <v>2018</v>
      </c>
      <c r="F38" s="1">
        <f>1.5*50</f>
        <v>75</v>
      </c>
      <c r="G38" s="1" t="s">
        <v>222</v>
      </c>
    </row>
    <row r="39" spans="1:7" ht="50.1" customHeight="1" x14ac:dyDescent="0.4">
      <c r="A39" s="53"/>
      <c r="B39" s="36"/>
      <c r="C39" s="1" t="s">
        <v>824</v>
      </c>
      <c r="D39" s="1" t="s">
        <v>826</v>
      </c>
      <c r="E39" s="1">
        <v>2018</v>
      </c>
      <c r="F39" s="1">
        <v>150</v>
      </c>
      <c r="G39" s="1" t="s">
        <v>222</v>
      </c>
    </row>
    <row r="40" spans="1:7" ht="50.1" customHeight="1" x14ac:dyDescent="0.4">
      <c r="A40" s="54"/>
      <c r="B40" s="51"/>
      <c r="C40" s="1" t="s">
        <v>825</v>
      </c>
      <c r="D40" s="1" t="s">
        <v>827</v>
      </c>
      <c r="E40" s="1">
        <v>2018</v>
      </c>
      <c r="F40" s="1">
        <v>100</v>
      </c>
      <c r="G40" s="1" t="s">
        <v>222</v>
      </c>
    </row>
    <row r="41" spans="1:7" ht="50.1" customHeight="1" x14ac:dyDescent="0.4">
      <c r="A41" s="52">
        <v>18</v>
      </c>
      <c r="B41" s="50" t="s">
        <v>308</v>
      </c>
      <c r="C41" s="1" t="s">
        <v>828</v>
      </c>
      <c r="D41" s="8" t="s">
        <v>832</v>
      </c>
      <c r="E41" s="1">
        <v>2018</v>
      </c>
      <c r="F41" s="1">
        <v>150</v>
      </c>
      <c r="G41" s="1" t="s">
        <v>222</v>
      </c>
    </row>
    <row r="42" spans="1:7" ht="50.1" customHeight="1" x14ac:dyDescent="0.4">
      <c r="A42" s="53"/>
      <c r="B42" s="36"/>
      <c r="C42" s="1" t="s">
        <v>829</v>
      </c>
      <c r="D42" s="8" t="s">
        <v>833</v>
      </c>
      <c r="E42" s="1">
        <v>2018</v>
      </c>
      <c r="F42" s="1">
        <v>200</v>
      </c>
      <c r="G42" s="1" t="s">
        <v>222</v>
      </c>
    </row>
    <row r="43" spans="1:7" ht="50.1" customHeight="1" x14ac:dyDescent="0.4">
      <c r="A43" s="53"/>
      <c r="B43" s="36"/>
      <c r="C43" s="1" t="s">
        <v>830</v>
      </c>
      <c r="D43" s="8" t="s">
        <v>834</v>
      </c>
      <c r="E43" s="1">
        <v>2018</v>
      </c>
      <c r="F43" s="1">
        <v>150</v>
      </c>
      <c r="G43" s="1" t="s">
        <v>222</v>
      </c>
    </row>
    <row r="44" spans="1:7" ht="50.1" customHeight="1" x14ac:dyDescent="0.4">
      <c r="A44" s="54"/>
      <c r="B44" s="51"/>
      <c r="C44" s="1" t="s">
        <v>831</v>
      </c>
      <c r="D44" s="8" t="s">
        <v>835</v>
      </c>
      <c r="E44" s="1">
        <v>2018</v>
      </c>
      <c r="F44" s="1">
        <v>100</v>
      </c>
      <c r="G44" s="1" t="s">
        <v>222</v>
      </c>
    </row>
    <row r="45" spans="1:7" ht="50.1" customHeight="1" x14ac:dyDescent="0.4">
      <c r="A45" s="9">
        <v>19</v>
      </c>
      <c r="B45" s="1" t="s">
        <v>309</v>
      </c>
      <c r="C45" s="1"/>
      <c r="D45" s="1" t="s">
        <v>310</v>
      </c>
      <c r="E45" s="1">
        <v>2018</v>
      </c>
      <c r="F45" s="1">
        <f>13*50</f>
        <v>650</v>
      </c>
      <c r="G45" s="1" t="s">
        <v>222</v>
      </c>
    </row>
    <row r="46" spans="1:7" ht="50.1" customHeight="1" x14ac:dyDescent="0.4">
      <c r="A46" s="52">
        <v>20</v>
      </c>
      <c r="B46" s="50" t="s">
        <v>311</v>
      </c>
      <c r="C46" s="1" t="s">
        <v>836</v>
      </c>
      <c r="D46" s="8" t="s">
        <v>855</v>
      </c>
      <c r="E46" s="1">
        <v>2018</v>
      </c>
      <c r="F46" s="1">
        <v>200</v>
      </c>
      <c r="G46" s="1" t="s">
        <v>222</v>
      </c>
    </row>
    <row r="47" spans="1:7" ht="50.1" customHeight="1" x14ac:dyDescent="0.4">
      <c r="A47" s="53"/>
      <c r="B47" s="36"/>
      <c r="C47" s="1" t="s">
        <v>837</v>
      </c>
      <c r="D47" s="8" t="s">
        <v>855</v>
      </c>
      <c r="E47" s="1">
        <v>2018</v>
      </c>
      <c r="F47" s="1">
        <v>200</v>
      </c>
      <c r="G47" s="1" t="s">
        <v>222</v>
      </c>
    </row>
    <row r="48" spans="1:7" ht="50.1" customHeight="1" x14ac:dyDescent="0.4">
      <c r="A48" s="53"/>
      <c r="B48" s="36"/>
      <c r="C48" s="1" t="s">
        <v>838</v>
      </c>
      <c r="D48" s="8" t="s">
        <v>856</v>
      </c>
      <c r="E48" s="1">
        <v>2018</v>
      </c>
      <c r="F48" s="1">
        <v>100</v>
      </c>
      <c r="G48" s="1" t="s">
        <v>222</v>
      </c>
    </row>
    <row r="49" spans="1:7" ht="50.1" customHeight="1" x14ac:dyDescent="0.4">
      <c r="A49" s="53"/>
      <c r="B49" s="36"/>
      <c r="C49" s="1" t="s">
        <v>839</v>
      </c>
      <c r="D49" s="8" t="s">
        <v>857</v>
      </c>
      <c r="E49" s="1">
        <v>2018</v>
      </c>
      <c r="F49" s="1">
        <v>100</v>
      </c>
      <c r="G49" s="1" t="s">
        <v>222</v>
      </c>
    </row>
    <row r="50" spans="1:7" ht="50.1" customHeight="1" x14ac:dyDescent="0.4">
      <c r="A50" s="53"/>
      <c r="B50" s="36"/>
      <c r="C50" s="1" t="s">
        <v>840</v>
      </c>
      <c r="D50" s="8" t="s">
        <v>858</v>
      </c>
      <c r="E50" s="1">
        <v>2018</v>
      </c>
      <c r="F50" s="1">
        <v>100</v>
      </c>
      <c r="G50" s="1" t="s">
        <v>222</v>
      </c>
    </row>
    <row r="51" spans="1:7" ht="50.1" customHeight="1" x14ac:dyDescent="0.4">
      <c r="A51" s="53"/>
      <c r="B51" s="36"/>
      <c r="C51" s="1" t="s">
        <v>841</v>
      </c>
      <c r="D51" s="8" t="s">
        <v>859</v>
      </c>
      <c r="E51" s="1">
        <v>2018</v>
      </c>
      <c r="F51" s="1">
        <v>100</v>
      </c>
      <c r="G51" s="1" t="s">
        <v>222</v>
      </c>
    </row>
    <row r="52" spans="1:7" ht="50.1" customHeight="1" x14ac:dyDescent="0.4">
      <c r="A52" s="53"/>
      <c r="B52" s="36"/>
      <c r="C52" s="1" t="s">
        <v>842</v>
      </c>
      <c r="D52" s="8" t="s">
        <v>860</v>
      </c>
      <c r="E52" s="1">
        <v>2018</v>
      </c>
      <c r="F52" s="1">
        <v>100</v>
      </c>
      <c r="G52" s="1" t="s">
        <v>222</v>
      </c>
    </row>
    <row r="53" spans="1:7" ht="50.1" customHeight="1" x14ac:dyDescent="0.4">
      <c r="A53" s="53"/>
      <c r="B53" s="36"/>
      <c r="C53" s="1" t="s">
        <v>843</v>
      </c>
      <c r="D53" s="8" t="s">
        <v>861</v>
      </c>
      <c r="E53" s="1">
        <v>2018</v>
      </c>
      <c r="F53" s="1">
        <v>100</v>
      </c>
      <c r="G53" s="1" t="s">
        <v>222</v>
      </c>
    </row>
    <row r="54" spans="1:7" ht="50.1" customHeight="1" x14ac:dyDescent="0.4">
      <c r="A54" s="53"/>
      <c r="B54" s="36"/>
      <c r="C54" s="1" t="s">
        <v>844</v>
      </c>
      <c r="D54" s="8" t="s">
        <v>862</v>
      </c>
      <c r="E54" s="1">
        <v>2018</v>
      </c>
      <c r="F54" s="1">
        <v>50</v>
      </c>
      <c r="G54" s="1" t="s">
        <v>222</v>
      </c>
    </row>
    <row r="55" spans="1:7" ht="50.1" customHeight="1" x14ac:dyDescent="0.4">
      <c r="A55" s="53"/>
      <c r="B55" s="36"/>
      <c r="C55" s="1" t="s">
        <v>845</v>
      </c>
      <c r="D55" s="8" t="s">
        <v>862</v>
      </c>
      <c r="E55" s="1">
        <v>2018</v>
      </c>
      <c r="F55" s="1">
        <v>50</v>
      </c>
      <c r="G55" s="1" t="s">
        <v>222</v>
      </c>
    </row>
    <row r="56" spans="1:7" ht="50.1" customHeight="1" x14ac:dyDescent="0.4">
      <c r="A56" s="53"/>
      <c r="B56" s="36"/>
      <c r="C56" s="1" t="s">
        <v>846</v>
      </c>
      <c r="D56" s="8" t="s">
        <v>859</v>
      </c>
      <c r="E56" s="1">
        <v>2018</v>
      </c>
      <c r="F56" s="1">
        <v>100</v>
      </c>
      <c r="G56" s="1" t="s">
        <v>222</v>
      </c>
    </row>
    <row r="57" spans="1:7" ht="50.1" customHeight="1" x14ac:dyDescent="0.4">
      <c r="A57" s="53"/>
      <c r="B57" s="36"/>
      <c r="C57" s="1" t="s">
        <v>847</v>
      </c>
      <c r="D57" s="8" t="s">
        <v>860</v>
      </c>
      <c r="E57" s="1">
        <v>2018</v>
      </c>
      <c r="F57" s="1">
        <v>100</v>
      </c>
      <c r="G57" s="1" t="s">
        <v>222</v>
      </c>
    </row>
    <row r="58" spans="1:7" ht="50.1" customHeight="1" x14ac:dyDescent="0.4">
      <c r="A58" s="53"/>
      <c r="B58" s="36"/>
      <c r="C58" s="1" t="s">
        <v>848</v>
      </c>
      <c r="D58" s="8" t="s">
        <v>860</v>
      </c>
      <c r="E58" s="1">
        <v>2018</v>
      </c>
      <c r="F58" s="1">
        <v>100</v>
      </c>
      <c r="G58" s="1" t="s">
        <v>222</v>
      </c>
    </row>
    <row r="59" spans="1:7" ht="50.1" customHeight="1" x14ac:dyDescent="0.4">
      <c r="A59" s="53"/>
      <c r="B59" s="36"/>
      <c r="C59" s="1" t="s">
        <v>849</v>
      </c>
      <c r="D59" s="8" t="s">
        <v>855</v>
      </c>
      <c r="E59" s="1">
        <v>2018</v>
      </c>
      <c r="F59" s="1">
        <v>175</v>
      </c>
      <c r="G59" s="1" t="s">
        <v>222</v>
      </c>
    </row>
    <row r="60" spans="1:7" ht="50.1" customHeight="1" x14ac:dyDescent="0.4">
      <c r="A60" s="53"/>
      <c r="B60" s="36"/>
      <c r="C60" s="1" t="s">
        <v>850</v>
      </c>
      <c r="D60" s="8" t="s">
        <v>855</v>
      </c>
      <c r="E60" s="1">
        <v>2018</v>
      </c>
      <c r="F60" s="1">
        <v>100</v>
      </c>
      <c r="G60" s="1" t="s">
        <v>222</v>
      </c>
    </row>
    <row r="61" spans="1:7" ht="50.1" customHeight="1" x14ac:dyDescent="0.4">
      <c r="A61" s="53"/>
      <c r="B61" s="36"/>
      <c r="C61" s="1" t="s">
        <v>851</v>
      </c>
      <c r="D61" s="8" t="s">
        <v>860</v>
      </c>
      <c r="E61" s="1">
        <v>2018</v>
      </c>
      <c r="F61" s="1">
        <v>125</v>
      </c>
      <c r="G61" s="1" t="s">
        <v>222</v>
      </c>
    </row>
    <row r="62" spans="1:7" ht="50.1" customHeight="1" x14ac:dyDescent="0.4">
      <c r="A62" s="53"/>
      <c r="B62" s="36"/>
      <c r="C62" s="1" t="s">
        <v>852</v>
      </c>
      <c r="D62" s="8" t="s">
        <v>860</v>
      </c>
      <c r="E62" s="1">
        <v>2018</v>
      </c>
      <c r="F62" s="1">
        <v>50</v>
      </c>
      <c r="G62" s="1" t="s">
        <v>222</v>
      </c>
    </row>
    <row r="63" spans="1:7" ht="50.1" customHeight="1" x14ac:dyDescent="0.4">
      <c r="A63" s="53"/>
      <c r="B63" s="36"/>
      <c r="C63" s="1" t="s">
        <v>853</v>
      </c>
      <c r="D63" s="8" t="s">
        <v>862</v>
      </c>
      <c r="E63" s="1">
        <v>2018</v>
      </c>
      <c r="F63" s="1">
        <v>50</v>
      </c>
      <c r="G63" s="1" t="s">
        <v>222</v>
      </c>
    </row>
    <row r="64" spans="1:7" ht="50.1" customHeight="1" x14ac:dyDescent="0.4">
      <c r="A64" s="54"/>
      <c r="B64" s="51"/>
      <c r="C64" s="1" t="s">
        <v>854</v>
      </c>
      <c r="D64" s="8" t="s">
        <v>862</v>
      </c>
      <c r="E64" s="1">
        <v>2018</v>
      </c>
      <c r="F64" s="1">
        <v>50</v>
      </c>
      <c r="G64" s="1" t="s">
        <v>222</v>
      </c>
    </row>
    <row r="65" spans="1:7" ht="50.1" customHeight="1" x14ac:dyDescent="0.4">
      <c r="A65" s="52">
        <v>21</v>
      </c>
      <c r="B65" s="50" t="s">
        <v>312</v>
      </c>
      <c r="C65" s="1" t="s">
        <v>863</v>
      </c>
      <c r="D65" s="8" t="s">
        <v>873</v>
      </c>
      <c r="E65" s="1">
        <v>2018</v>
      </c>
      <c r="F65" s="1">
        <v>225</v>
      </c>
      <c r="G65" s="1" t="s">
        <v>222</v>
      </c>
    </row>
    <row r="66" spans="1:7" ht="50.1" customHeight="1" x14ac:dyDescent="0.4">
      <c r="A66" s="53"/>
      <c r="B66" s="36"/>
      <c r="C66" s="1" t="s">
        <v>864</v>
      </c>
      <c r="D66" s="8" t="s">
        <v>873</v>
      </c>
      <c r="E66" s="1">
        <v>2018</v>
      </c>
      <c r="F66" s="1">
        <v>125</v>
      </c>
      <c r="G66" s="1" t="s">
        <v>222</v>
      </c>
    </row>
    <row r="67" spans="1:7" ht="50.1" customHeight="1" x14ac:dyDescent="0.4">
      <c r="A67" s="53"/>
      <c r="B67" s="36"/>
      <c r="C67" s="1" t="s">
        <v>865</v>
      </c>
      <c r="D67" s="8" t="s">
        <v>874</v>
      </c>
      <c r="E67" s="1">
        <v>2018</v>
      </c>
      <c r="F67" s="1">
        <v>150</v>
      </c>
      <c r="G67" s="1" t="s">
        <v>222</v>
      </c>
    </row>
    <row r="68" spans="1:7" ht="50.1" customHeight="1" x14ac:dyDescent="0.4">
      <c r="A68" s="53"/>
      <c r="B68" s="36"/>
      <c r="C68" s="1" t="s">
        <v>866</v>
      </c>
      <c r="D68" s="8" t="s">
        <v>875</v>
      </c>
      <c r="E68" s="1">
        <v>2018</v>
      </c>
      <c r="F68" s="1">
        <v>25</v>
      </c>
      <c r="G68" s="1" t="s">
        <v>222</v>
      </c>
    </row>
    <row r="69" spans="1:7" ht="50.1" customHeight="1" x14ac:dyDescent="0.4">
      <c r="A69" s="53"/>
      <c r="B69" s="36"/>
      <c r="C69" s="1" t="s">
        <v>867</v>
      </c>
      <c r="D69" s="8" t="s">
        <v>876</v>
      </c>
      <c r="E69" s="1">
        <v>2018</v>
      </c>
      <c r="F69" s="1">
        <v>150</v>
      </c>
      <c r="G69" s="1" t="s">
        <v>222</v>
      </c>
    </row>
    <row r="70" spans="1:7" ht="50.1" customHeight="1" x14ac:dyDescent="0.4">
      <c r="A70" s="53"/>
      <c r="B70" s="36"/>
      <c r="C70" s="1" t="s">
        <v>868</v>
      </c>
      <c r="D70" s="8" t="s">
        <v>877</v>
      </c>
      <c r="E70" s="1">
        <v>2018</v>
      </c>
      <c r="F70" s="1">
        <v>75</v>
      </c>
      <c r="G70" s="1" t="s">
        <v>222</v>
      </c>
    </row>
    <row r="71" spans="1:7" ht="50.1" customHeight="1" x14ac:dyDescent="0.4">
      <c r="A71" s="53"/>
      <c r="B71" s="36"/>
      <c r="C71" s="1" t="s">
        <v>869</v>
      </c>
      <c r="D71" s="8" t="s">
        <v>878</v>
      </c>
      <c r="E71" s="1">
        <v>2018</v>
      </c>
      <c r="F71" s="1">
        <v>150</v>
      </c>
      <c r="G71" s="1" t="s">
        <v>222</v>
      </c>
    </row>
    <row r="72" spans="1:7" ht="50.1" customHeight="1" x14ac:dyDescent="0.4">
      <c r="A72" s="53"/>
      <c r="B72" s="36"/>
      <c r="C72" s="1" t="s">
        <v>867</v>
      </c>
      <c r="D72" s="8" t="s">
        <v>879</v>
      </c>
      <c r="E72" s="1">
        <v>2018</v>
      </c>
      <c r="F72" s="1">
        <v>50</v>
      </c>
      <c r="G72" s="1" t="s">
        <v>222</v>
      </c>
    </row>
    <row r="73" spans="1:7" ht="50.1" customHeight="1" x14ac:dyDescent="0.4">
      <c r="A73" s="53"/>
      <c r="B73" s="36"/>
      <c r="C73" s="1" t="s">
        <v>868</v>
      </c>
      <c r="D73" s="8" t="s">
        <v>879</v>
      </c>
      <c r="E73" s="1">
        <v>2018</v>
      </c>
      <c r="F73" s="1">
        <v>100</v>
      </c>
      <c r="G73" s="1" t="s">
        <v>222</v>
      </c>
    </row>
    <row r="74" spans="1:7" ht="50.1" customHeight="1" x14ac:dyDescent="0.4">
      <c r="A74" s="53"/>
      <c r="B74" s="36"/>
      <c r="C74" s="1" t="s">
        <v>870</v>
      </c>
      <c r="D74" s="8" t="s">
        <v>880</v>
      </c>
      <c r="E74" s="1">
        <v>2018</v>
      </c>
      <c r="F74" s="1">
        <v>25</v>
      </c>
      <c r="G74" s="1" t="s">
        <v>222</v>
      </c>
    </row>
    <row r="75" spans="1:7" ht="50.1" customHeight="1" x14ac:dyDescent="0.4">
      <c r="A75" s="53"/>
      <c r="B75" s="36"/>
      <c r="C75" s="1" t="s">
        <v>871</v>
      </c>
      <c r="D75" s="8" t="s">
        <v>880</v>
      </c>
      <c r="E75" s="1">
        <v>2018</v>
      </c>
      <c r="F75" s="1">
        <v>200</v>
      </c>
      <c r="G75" s="1" t="s">
        <v>222</v>
      </c>
    </row>
    <row r="76" spans="1:7" ht="50.1" customHeight="1" x14ac:dyDescent="0.4">
      <c r="A76" s="54"/>
      <c r="B76" s="51"/>
      <c r="C76" s="1" t="s">
        <v>872</v>
      </c>
      <c r="D76" s="8" t="s">
        <v>881</v>
      </c>
      <c r="E76" s="1">
        <v>2018</v>
      </c>
      <c r="F76" s="1">
        <v>25</v>
      </c>
      <c r="G76" s="1" t="s">
        <v>222</v>
      </c>
    </row>
    <row r="77" spans="1:7" ht="50.1" customHeight="1" x14ac:dyDescent="0.4">
      <c r="A77" s="52">
        <v>22</v>
      </c>
      <c r="B77" s="50" t="s">
        <v>313</v>
      </c>
      <c r="C77" s="1" t="s">
        <v>882</v>
      </c>
      <c r="D77" s="1" t="s">
        <v>883</v>
      </c>
      <c r="E77" s="1">
        <v>2018</v>
      </c>
      <c r="F77" s="1">
        <v>50</v>
      </c>
      <c r="G77" s="1" t="s">
        <v>222</v>
      </c>
    </row>
    <row r="78" spans="1:7" ht="50.1" customHeight="1" x14ac:dyDescent="0.4">
      <c r="A78" s="53"/>
      <c r="B78" s="36"/>
      <c r="C78" s="1" t="s">
        <v>884</v>
      </c>
      <c r="D78" s="1" t="s">
        <v>883</v>
      </c>
      <c r="E78" s="1">
        <v>2018</v>
      </c>
      <c r="F78" s="1">
        <v>75</v>
      </c>
      <c r="G78" s="1" t="s">
        <v>222</v>
      </c>
    </row>
    <row r="79" spans="1:7" ht="50.1" customHeight="1" x14ac:dyDescent="0.4">
      <c r="A79" s="53"/>
      <c r="B79" s="36"/>
      <c r="C79" s="1" t="s">
        <v>885</v>
      </c>
      <c r="D79" s="1" t="s">
        <v>886</v>
      </c>
      <c r="E79" s="1">
        <v>2018</v>
      </c>
      <c r="F79" s="1">
        <v>100</v>
      </c>
      <c r="G79" s="1" t="s">
        <v>222</v>
      </c>
    </row>
    <row r="80" spans="1:7" ht="50.1" customHeight="1" x14ac:dyDescent="0.4">
      <c r="A80" s="54"/>
      <c r="B80" s="51"/>
      <c r="C80" s="1" t="s">
        <v>887</v>
      </c>
      <c r="D80" s="1" t="s">
        <v>886</v>
      </c>
      <c r="E80" s="1">
        <v>2018</v>
      </c>
      <c r="F80" s="1">
        <v>75</v>
      </c>
      <c r="G80" s="1" t="s">
        <v>222</v>
      </c>
    </row>
    <row r="81" spans="1:7" ht="50.1" customHeight="1" x14ac:dyDescent="0.4">
      <c r="A81" s="52">
        <v>23</v>
      </c>
      <c r="B81" s="50" t="s">
        <v>314</v>
      </c>
      <c r="C81" s="1" t="s">
        <v>888</v>
      </c>
      <c r="D81" s="8" t="s">
        <v>917</v>
      </c>
      <c r="E81" s="1">
        <v>2018</v>
      </c>
      <c r="F81" s="1">
        <v>100</v>
      </c>
      <c r="G81" s="1" t="s">
        <v>222</v>
      </c>
    </row>
    <row r="82" spans="1:7" ht="50.1" customHeight="1" x14ac:dyDescent="0.4">
      <c r="A82" s="53"/>
      <c r="B82" s="36"/>
      <c r="C82" s="1" t="s">
        <v>889</v>
      </c>
      <c r="D82" s="8" t="s">
        <v>918</v>
      </c>
      <c r="E82" s="1">
        <v>2018</v>
      </c>
      <c r="F82" s="1">
        <v>50</v>
      </c>
      <c r="G82" s="1" t="s">
        <v>222</v>
      </c>
    </row>
    <row r="83" spans="1:7" ht="50.1" customHeight="1" x14ac:dyDescent="0.4">
      <c r="A83" s="53"/>
      <c r="B83" s="36"/>
      <c r="C83" s="1" t="s">
        <v>890</v>
      </c>
      <c r="D83" s="8" t="s">
        <v>918</v>
      </c>
      <c r="E83" s="1">
        <v>2018</v>
      </c>
      <c r="F83" s="1">
        <v>50</v>
      </c>
      <c r="G83" s="1" t="s">
        <v>222</v>
      </c>
    </row>
    <row r="84" spans="1:7" ht="50.1" customHeight="1" x14ac:dyDescent="0.4">
      <c r="A84" s="53"/>
      <c r="B84" s="36"/>
      <c r="C84" s="1" t="s">
        <v>891</v>
      </c>
      <c r="D84" s="8" t="s">
        <v>918</v>
      </c>
      <c r="E84" s="1">
        <v>2018</v>
      </c>
      <c r="F84" s="1">
        <v>50</v>
      </c>
      <c r="G84" s="1" t="s">
        <v>222</v>
      </c>
    </row>
    <row r="85" spans="1:7" ht="50.1" customHeight="1" x14ac:dyDescent="0.4">
      <c r="A85" s="53"/>
      <c r="B85" s="36"/>
      <c r="C85" s="1" t="s">
        <v>892</v>
      </c>
      <c r="D85" s="8" t="s">
        <v>918</v>
      </c>
      <c r="E85" s="1">
        <v>2018</v>
      </c>
      <c r="F85" s="1">
        <v>50</v>
      </c>
      <c r="G85" s="1" t="s">
        <v>222</v>
      </c>
    </row>
    <row r="86" spans="1:7" ht="50.1" customHeight="1" x14ac:dyDescent="0.4">
      <c r="A86" s="53"/>
      <c r="B86" s="36"/>
      <c r="C86" s="1" t="s">
        <v>893</v>
      </c>
      <c r="D86" s="8" t="s">
        <v>918</v>
      </c>
      <c r="E86" s="1">
        <v>2018</v>
      </c>
      <c r="F86" s="1">
        <v>50</v>
      </c>
      <c r="G86" s="1" t="s">
        <v>222</v>
      </c>
    </row>
    <row r="87" spans="1:7" ht="50.1" customHeight="1" x14ac:dyDescent="0.4">
      <c r="A87" s="53"/>
      <c r="B87" s="36"/>
      <c r="C87" s="1" t="s">
        <v>894</v>
      </c>
      <c r="D87" s="8" t="s">
        <v>919</v>
      </c>
      <c r="E87" s="1">
        <v>2018</v>
      </c>
      <c r="F87" s="1">
        <v>75</v>
      </c>
      <c r="G87" s="1" t="s">
        <v>222</v>
      </c>
    </row>
    <row r="88" spans="1:7" ht="50.1" customHeight="1" x14ac:dyDescent="0.4">
      <c r="A88" s="53"/>
      <c r="B88" s="36"/>
      <c r="C88" s="1" t="s">
        <v>895</v>
      </c>
      <c r="D88" s="8" t="s">
        <v>920</v>
      </c>
      <c r="E88" s="1">
        <v>2018</v>
      </c>
      <c r="F88" s="1">
        <v>50</v>
      </c>
      <c r="G88" s="1" t="s">
        <v>222</v>
      </c>
    </row>
    <row r="89" spans="1:7" ht="50.1" customHeight="1" x14ac:dyDescent="0.4">
      <c r="A89" s="53"/>
      <c r="B89" s="36"/>
      <c r="C89" s="1" t="s">
        <v>896</v>
      </c>
      <c r="D89" s="8" t="s">
        <v>921</v>
      </c>
      <c r="E89" s="1">
        <v>2018</v>
      </c>
      <c r="F89" s="1">
        <v>50</v>
      </c>
      <c r="G89" s="1" t="s">
        <v>222</v>
      </c>
    </row>
    <row r="90" spans="1:7" ht="50.1" customHeight="1" x14ac:dyDescent="0.4">
      <c r="A90" s="53"/>
      <c r="B90" s="36"/>
      <c r="C90" s="1" t="s">
        <v>897</v>
      </c>
      <c r="D90" s="8" t="s">
        <v>921</v>
      </c>
      <c r="E90" s="1">
        <v>2018</v>
      </c>
      <c r="F90" s="1">
        <v>50</v>
      </c>
      <c r="G90" s="1" t="s">
        <v>222</v>
      </c>
    </row>
    <row r="91" spans="1:7" ht="50.1" customHeight="1" x14ac:dyDescent="0.4">
      <c r="A91" s="53"/>
      <c r="B91" s="36"/>
      <c r="C91" s="1" t="s">
        <v>898</v>
      </c>
      <c r="D91" s="8" t="s">
        <v>917</v>
      </c>
      <c r="E91" s="1">
        <v>2018</v>
      </c>
      <c r="F91" s="1">
        <v>50</v>
      </c>
      <c r="G91" s="1" t="s">
        <v>222</v>
      </c>
    </row>
    <row r="92" spans="1:7" ht="50.1" customHeight="1" x14ac:dyDescent="0.4">
      <c r="A92" s="53"/>
      <c r="B92" s="36"/>
      <c r="C92" s="1" t="s">
        <v>899</v>
      </c>
      <c r="D92" s="8" t="s">
        <v>922</v>
      </c>
      <c r="E92" s="1">
        <v>2018</v>
      </c>
      <c r="F92" s="1">
        <v>100</v>
      </c>
      <c r="G92" s="1" t="s">
        <v>222</v>
      </c>
    </row>
    <row r="93" spans="1:7" ht="50.1" customHeight="1" x14ac:dyDescent="0.4">
      <c r="A93" s="53"/>
      <c r="B93" s="36"/>
      <c r="C93" s="1" t="s">
        <v>900</v>
      </c>
      <c r="D93" s="8" t="s">
        <v>922</v>
      </c>
      <c r="E93" s="1">
        <v>2018</v>
      </c>
      <c r="F93" s="1">
        <v>50</v>
      </c>
      <c r="G93" s="1" t="s">
        <v>222</v>
      </c>
    </row>
    <row r="94" spans="1:7" ht="50.1" customHeight="1" x14ac:dyDescent="0.4">
      <c r="A94" s="53"/>
      <c r="B94" s="36"/>
      <c r="C94" s="1" t="s">
        <v>901</v>
      </c>
      <c r="D94" s="8" t="s">
        <v>923</v>
      </c>
      <c r="E94" s="1">
        <v>2018</v>
      </c>
      <c r="F94" s="1">
        <v>50</v>
      </c>
      <c r="G94" s="1" t="s">
        <v>222</v>
      </c>
    </row>
    <row r="95" spans="1:7" ht="50.1" customHeight="1" x14ac:dyDescent="0.4">
      <c r="A95" s="53"/>
      <c r="B95" s="36"/>
      <c r="C95" s="1" t="s">
        <v>902</v>
      </c>
      <c r="D95" s="8" t="s">
        <v>924</v>
      </c>
      <c r="E95" s="1">
        <v>2018</v>
      </c>
      <c r="F95" s="1">
        <v>50</v>
      </c>
      <c r="G95" s="1" t="s">
        <v>222</v>
      </c>
    </row>
    <row r="96" spans="1:7" ht="50.1" customHeight="1" x14ac:dyDescent="0.4">
      <c r="A96" s="53"/>
      <c r="B96" s="36"/>
      <c r="C96" s="1" t="s">
        <v>903</v>
      </c>
      <c r="D96" s="8" t="s">
        <v>924</v>
      </c>
      <c r="E96" s="1">
        <v>2018</v>
      </c>
      <c r="F96" s="1">
        <v>50</v>
      </c>
      <c r="G96" s="1" t="s">
        <v>222</v>
      </c>
    </row>
    <row r="97" spans="1:7" ht="50.1" customHeight="1" x14ac:dyDescent="0.4">
      <c r="A97" s="53"/>
      <c r="B97" s="36"/>
      <c r="C97" s="1" t="s">
        <v>904</v>
      </c>
      <c r="D97" s="8" t="s">
        <v>924</v>
      </c>
      <c r="E97" s="1">
        <v>2018</v>
      </c>
      <c r="F97" s="1">
        <v>50</v>
      </c>
      <c r="G97" s="1" t="s">
        <v>222</v>
      </c>
    </row>
    <row r="98" spans="1:7" ht="50.1" customHeight="1" x14ac:dyDescent="0.4">
      <c r="A98" s="53"/>
      <c r="B98" s="36"/>
      <c r="C98" s="1" t="s">
        <v>905</v>
      </c>
      <c r="D98" s="8" t="s">
        <v>917</v>
      </c>
      <c r="E98" s="1">
        <v>2018</v>
      </c>
      <c r="F98" s="1">
        <v>50</v>
      </c>
      <c r="G98" s="1" t="s">
        <v>222</v>
      </c>
    </row>
    <row r="99" spans="1:7" ht="50.1" customHeight="1" x14ac:dyDescent="0.4">
      <c r="A99" s="53"/>
      <c r="B99" s="36"/>
      <c r="C99" s="1" t="s">
        <v>906</v>
      </c>
      <c r="D99" s="8" t="s">
        <v>925</v>
      </c>
      <c r="E99" s="1">
        <v>2018</v>
      </c>
      <c r="F99" s="1">
        <v>50</v>
      </c>
      <c r="G99" s="1" t="s">
        <v>222</v>
      </c>
    </row>
    <row r="100" spans="1:7" ht="50.1" customHeight="1" x14ac:dyDescent="0.4">
      <c r="A100" s="53"/>
      <c r="B100" s="36"/>
      <c r="C100" s="1" t="s">
        <v>907</v>
      </c>
      <c r="D100" s="8" t="s">
        <v>926</v>
      </c>
      <c r="E100" s="1">
        <v>2018</v>
      </c>
      <c r="F100" s="1">
        <v>75</v>
      </c>
      <c r="G100" s="1" t="s">
        <v>222</v>
      </c>
    </row>
    <row r="101" spans="1:7" ht="50.1" customHeight="1" x14ac:dyDescent="0.4">
      <c r="A101" s="53"/>
      <c r="B101" s="36"/>
      <c r="C101" s="1" t="s">
        <v>908</v>
      </c>
      <c r="D101" s="8" t="s">
        <v>927</v>
      </c>
      <c r="E101" s="1">
        <v>2018</v>
      </c>
      <c r="F101" s="1">
        <v>50</v>
      </c>
      <c r="G101" s="1" t="s">
        <v>222</v>
      </c>
    </row>
    <row r="102" spans="1:7" ht="50.1" customHeight="1" x14ac:dyDescent="0.4">
      <c r="A102" s="53"/>
      <c r="B102" s="36"/>
      <c r="C102" s="1" t="s">
        <v>909</v>
      </c>
      <c r="D102" s="8" t="s">
        <v>927</v>
      </c>
      <c r="E102" s="1">
        <v>2018</v>
      </c>
      <c r="F102" s="1">
        <v>50</v>
      </c>
      <c r="G102" s="1" t="s">
        <v>222</v>
      </c>
    </row>
    <row r="103" spans="1:7" ht="50.1" customHeight="1" x14ac:dyDescent="0.4">
      <c r="A103" s="53"/>
      <c r="B103" s="36"/>
      <c r="C103" s="1" t="s">
        <v>910</v>
      </c>
      <c r="D103" s="8" t="s">
        <v>927</v>
      </c>
      <c r="E103" s="1">
        <v>2018</v>
      </c>
      <c r="F103" s="1">
        <v>50</v>
      </c>
      <c r="G103" s="1" t="s">
        <v>222</v>
      </c>
    </row>
    <row r="104" spans="1:7" ht="50.1" customHeight="1" x14ac:dyDescent="0.4">
      <c r="A104" s="53"/>
      <c r="B104" s="36"/>
      <c r="C104" s="1" t="s">
        <v>911</v>
      </c>
      <c r="D104" s="8" t="s">
        <v>926</v>
      </c>
      <c r="E104" s="1">
        <v>2018</v>
      </c>
      <c r="F104" s="1">
        <v>50</v>
      </c>
      <c r="G104" s="1" t="s">
        <v>222</v>
      </c>
    </row>
    <row r="105" spans="1:7" ht="50.1" customHeight="1" x14ac:dyDescent="0.4">
      <c r="A105" s="53"/>
      <c r="B105" s="36"/>
      <c r="C105" s="1" t="s">
        <v>912</v>
      </c>
      <c r="D105" s="8" t="s">
        <v>928</v>
      </c>
      <c r="E105" s="1">
        <v>2018</v>
      </c>
      <c r="F105" s="1">
        <v>50</v>
      </c>
      <c r="G105" s="1" t="s">
        <v>222</v>
      </c>
    </row>
    <row r="106" spans="1:7" ht="50.1" customHeight="1" x14ac:dyDescent="0.4">
      <c r="A106" s="53"/>
      <c r="B106" s="36"/>
      <c r="C106" s="1" t="s">
        <v>913</v>
      </c>
      <c r="D106" s="8" t="s">
        <v>928</v>
      </c>
      <c r="E106" s="1">
        <v>2018</v>
      </c>
      <c r="F106" s="1">
        <v>50</v>
      </c>
      <c r="G106" s="1" t="s">
        <v>222</v>
      </c>
    </row>
    <row r="107" spans="1:7" ht="50.1" customHeight="1" x14ac:dyDescent="0.4">
      <c r="A107" s="53"/>
      <c r="B107" s="36"/>
      <c r="C107" s="1" t="s">
        <v>914</v>
      </c>
      <c r="D107" s="8" t="s">
        <v>928</v>
      </c>
      <c r="E107" s="1">
        <v>2018</v>
      </c>
      <c r="F107" s="1">
        <v>50</v>
      </c>
      <c r="G107" s="1" t="s">
        <v>222</v>
      </c>
    </row>
    <row r="108" spans="1:7" ht="50.1" customHeight="1" x14ac:dyDescent="0.4">
      <c r="A108" s="53"/>
      <c r="B108" s="36"/>
      <c r="C108" s="1" t="s">
        <v>915</v>
      </c>
      <c r="D108" s="8" t="s">
        <v>929</v>
      </c>
      <c r="E108" s="1">
        <v>2018</v>
      </c>
      <c r="F108" s="1">
        <v>50</v>
      </c>
      <c r="G108" s="1" t="s">
        <v>222</v>
      </c>
    </row>
    <row r="109" spans="1:7" ht="50.1" customHeight="1" x14ac:dyDescent="0.4">
      <c r="A109" s="54"/>
      <c r="B109" s="51"/>
      <c r="C109" s="1" t="s">
        <v>916</v>
      </c>
      <c r="D109" s="8" t="s">
        <v>929</v>
      </c>
      <c r="E109" s="1">
        <v>2018</v>
      </c>
      <c r="F109" s="1">
        <v>50</v>
      </c>
      <c r="G109" s="1" t="s">
        <v>222</v>
      </c>
    </row>
    <row r="110" spans="1:7" ht="50.1" customHeight="1" x14ac:dyDescent="0.4">
      <c r="A110" s="52">
        <v>24</v>
      </c>
      <c r="B110" s="50" t="s">
        <v>315</v>
      </c>
      <c r="C110" s="1" t="s">
        <v>930</v>
      </c>
      <c r="D110" s="8" t="s">
        <v>940</v>
      </c>
      <c r="E110" s="1">
        <v>2018</v>
      </c>
      <c r="F110" s="1">
        <v>200</v>
      </c>
      <c r="G110" s="1" t="s">
        <v>222</v>
      </c>
    </row>
    <row r="111" spans="1:7" ht="50.1" customHeight="1" x14ac:dyDescent="0.4">
      <c r="A111" s="53"/>
      <c r="B111" s="36"/>
      <c r="C111" s="1" t="s">
        <v>931</v>
      </c>
      <c r="D111" s="8" t="s">
        <v>941</v>
      </c>
      <c r="E111" s="1">
        <v>2018</v>
      </c>
      <c r="F111" s="1">
        <v>200</v>
      </c>
      <c r="G111" s="1" t="s">
        <v>222</v>
      </c>
    </row>
    <row r="112" spans="1:7" ht="50.1" customHeight="1" x14ac:dyDescent="0.4">
      <c r="A112" s="53"/>
      <c r="B112" s="36"/>
      <c r="C112" s="1" t="s">
        <v>932</v>
      </c>
      <c r="D112" s="8" t="s">
        <v>942</v>
      </c>
      <c r="E112" s="1">
        <v>2018</v>
      </c>
      <c r="F112" s="1">
        <v>150</v>
      </c>
      <c r="G112" s="1" t="s">
        <v>222</v>
      </c>
    </row>
    <row r="113" spans="1:7" ht="50.1" customHeight="1" x14ac:dyDescent="0.4">
      <c r="A113" s="53"/>
      <c r="B113" s="36"/>
      <c r="C113" s="1" t="s">
        <v>933</v>
      </c>
      <c r="D113" s="8" t="s">
        <v>943</v>
      </c>
      <c r="E113" s="1">
        <v>2018</v>
      </c>
      <c r="F113" s="1">
        <v>200</v>
      </c>
      <c r="G113" s="1" t="s">
        <v>222</v>
      </c>
    </row>
    <row r="114" spans="1:7" ht="50.1" customHeight="1" x14ac:dyDescent="0.4">
      <c r="A114" s="53"/>
      <c r="B114" s="36"/>
      <c r="C114" s="1" t="s">
        <v>934</v>
      </c>
      <c r="D114" s="8" t="s">
        <v>944</v>
      </c>
      <c r="E114" s="1">
        <v>2018</v>
      </c>
      <c r="F114" s="1">
        <v>150</v>
      </c>
      <c r="G114" s="1" t="s">
        <v>222</v>
      </c>
    </row>
    <row r="115" spans="1:7" ht="50.1" customHeight="1" x14ac:dyDescent="0.4">
      <c r="A115" s="53"/>
      <c r="B115" s="36"/>
      <c r="C115" s="1" t="s">
        <v>935</v>
      </c>
      <c r="D115" s="8" t="s">
        <v>945</v>
      </c>
      <c r="E115" s="1">
        <v>2018</v>
      </c>
      <c r="F115" s="1">
        <v>50</v>
      </c>
      <c r="G115" s="1" t="s">
        <v>222</v>
      </c>
    </row>
    <row r="116" spans="1:7" ht="50.1" customHeight="1" x14ac:dyDescent="0.4">
      <c r="A116" s="53"/>
      <c r="B116" s="36"/>
      <c r="C116" s="1" t="s">
        <v>936</v>
      </c>
      <c r="D116" s="8" t="s">
        <v>946</v>
      </c>
      <c r="E116" s="1">
        <v>2018</v>
      </c>
      <c r="F116" s="1">
        <v>150</v>
      </c>
      <c r="G116" s="1" t="s">
        <v>222</v>
      </c>
    </row>
    <row r="117" spans="1:7" ht="50.1" customHeight="1" x14ac:dyDescent="0.4">
      <c r="A117" s="53"/>
      <c r="B117" s="36"/>
      <c r="C117" s="1" t="s">
        <v>937</v>
      </c>
      <c r="D117" s="8" t="s">
        <v>947</v>
      </c>
      <c r="E117" s="1">
        <v>2018</v>
      </c>
      <c r="F117" s="1">
        <v>250</v>
      </c>
      <c r="G117" s="1" t="s">
        <v>222</v>
      </c>
    </row>
    <row r="118" spans="1:7" ht="50.1" customHeight="1" x14ac:dyDescent="0.4">
      <c r="A118" s="53"/>
      <c r="B118" s="36"/>
      <c r="C118" s="1" t="s">
        <v>938</v>
      </c>
      <c r="D118" s="8" t="s">
        <v>948</v>
      </c>
      <c r="E118" s="1">
        <v>2018</v>
      </c>
      <c r="F118" s="1">
        <v>200</v>
      </c>
      <c r="G118" s="1" t="s">
        <v>222</v>
      </c>
    </row>
    <row r="119" spans="1:7" ht="50.1" customHeight="1" x14ac:dyDescent="0.4">
      <c r="A119" s="54"/>
      <c r="B119" s="51"/>
      <c r="C119" s="1" t="s">
        <v>939</v>
      </c>
      <c r="D119" s="8" t="s">
        <v>949</v>
      </c>
      <c r="E119" s="1">
        <v>2018</v>
      </c>
      <c r="F119" s="1">
        <v>200</v>
      </c>
      <c r="G119" s="1" t="s">
        <v>222</v>
      </c>
    </row>
    <row r="120" spans="1:7" ht="50.1" customHeight="1" x14ac:dyDescent="0.4">
      <c r="A120" s="52">
        <v>25</v>
      </c>
      <c r="B120" s="50" t="s">
        <v>316</v>
      </c>
      <c r="C120" s="1" t="s">
        <v>950</v>
      </c>
      <c r="D120" s="1" t="s">
        <v>956</v>
      </c>
      <c r="E120" s="1">
        <v>2018</v>
      </c>
      <c r="F120" s="1">
        <v>100</v>
      </c>
      <c r="G120" s="1" t="s">
        <v>222</v>
      </c>
    </row>
    <row r="121" spans="1:7" ht="50.1" customHeight="1" x14ac:dyDescent="0.4">
      <c r="A121" s="53"/>
      <c r="B121" s="36"/>
      <c r="C121" s="1" t="s">
        <v>951</v>
      </c>
      <c r="D121" s="1" t="s">
        <v>955</v>
      </c>
      <c r="E121" s="1">
        <v>2018</v>
      </c>
      <c r="F121" s="1">
        <v>100</v>
      </c>
      <c r="G121" s="1" t="s">
        <v>222</v>
      </c>
    </row>
    <row r="122" spans="1:7" ht="50.1" customHeight="1" x14ac:dyDescent="0.4">
      <c r="A122" s="53"/>
      <c r="B122" s="36"/>
      <c r="C122" s="1" t="s">
        <v>952</v>
      </c>
      <c r="D122" s="1" t="s">
        <v>955</v>
      </c>
      <c r="E122" s="1">
        <v>2018</v>
      </c>
      <c r="F122" s="1">
        <v>150</v>
      </c>
      <c r="G122" s="1" t="s">
        <v>222</v>
      </c>
    </row>
    <row r="123" spans="1:7" ht="50.1" customHeight="1" x14ac:dyDescent="0.4">
      <c r="A123" s="54"/>
      <c r="B123" s="51"/>
      <c r="C123" s="1" t="s">
        <v>953</v>
      </c>
      <c r="D123" s="1" t="s">
        <v>954</v>
      </c>
      <c r="E123" s="1">
        <v>2018</v>
      </c>
      <c r="F123" s="1">
        <v>100</v>
      </c>
      <c r="G123" s="1" t="s">
        <v>222</v>
      </c>
    </row>
    <row r="124" spans="1:7" ht="50.1" customHeight="1" x14ac:dyDescent="0.4">
      <c r="A124" s="52">
        <v>26</v>
      </c>
      <c r="B124" s="50" t="s">
        <v>317</v>
      </c>
      <c r="C124" s="1" t="s">
        <v>957</v>
      </c>
      <c r="D124" s="8" t="s">
        <v>965</v>
      </c>
      <c r="E124" s="1">
        <v>2018</v>
      </c>
      <c r="F124" s="1">
        <v>200</v>
      </c>
      <c r="G124" s="1" t="s">
        <v>222</v>
      </c>
    </row>
    <row r="125" spans="1:7" ht="50.1" customHeight="1" x14ac:dyDescent="0.4">
      <c r="A125" s="53"/>
      <c r="B125" s="36"/>
      <c r="C125" s="1" t="s">
        <v>958</v>
      </c>
      <c r="D125" s="8" t="s">
        <v>966</v>
      </c>
      <c r="E125" s="1">
        <v>2018</v>
      </c>
      <c r="F125" s="1">
        <v>200</v>
      </c>
      <c r="G125" s="1" t="s">
        <v>222</v>
      </c>
    </row>
    <row r="126" spans="1:7" ht="50.1" customHeight="1" x14ac:dyDescent="0.4">
      <c r="A126" s="53"/>
      <c r="B126" s="36"/>
      <c r="C126" s="1" t="s">
        <v>959</v>
      </c>
      <c r="D126" s="8" t="s">
        <v>967</v>
      </c>
      <c r="E126" s="1">
        <v>2018</v>
      </c>
      <c r="F126" s="1">
        <v>200</v>
      </c>
      <c r="G126" s="1" t="s">
        <v>222</v>
      </c>
    </row>
    <row r="127" spans="1:7" ht="50.1" customHeight="1" x14ac:dyDescent="0.4">
      <c r="A127" s="53"/>
      <c r="B127" s="36"/>
      <c r="C127" s="1" t="s">
        <v>960</v>
      </c>
      <c r="D127" s="8" t="s">
        <v>968</v>
      </c>
      <c r="E127" s="1">
        <v>2018</v>
      </c>
      <c r="F127" s="1">
        <v>250</v>
      </c>
      <c r="G127" s="1" t="s">
        <v>222</v>
      </c>
    </row>
    <row r="128" spans="1:7" ht="50.1" customHeight="1" x14ac:dyDescent="0.4">
      <c r="A128" s="53"/>
      <c r="B128" s="36"/>
      <c r="C128" s="1" t="s">
        <v>961</v>
      </c>
      <c r="D128" s="8" t="s">
        <v>969</v>
      </c>
      <c r="E128" s="1">
        <v>2018</v>
      </c>
      <c r="F128" s="1">
        <v>200</v>
      </c>
      <c r="G128" s="1" t="s">
        <v>222</v>
      </c>
    </row>
    <row r="129" spans="1:7" ht="50.1" customHeight="1" x14ac:dyDescent="0.4">
      <c r="A129" s="53"/>
      <c r="B129" s="36"/>
      <c r="C129" s="1" t="s">
        <v>962</v>
      </c>
      <c r="D129" s="8" t="s">
        <v>970</v>
      </c>
      <c r="E129" s="1">
        <v>2018</v>
      </c>
      <c r="F129" s="1">
        <v>250</v>
      </c>
      <c r="G129" s="1" t="s">
        <v>222</v>
      </c>
    </row>
    <row r="130" spans="1:7" ht="50.1" customHeight="1" x14ac:dyDescent="0.4">
      <c r="A130" s="53"/>
      <c r="B130" s="36"/>
      <c r="C130" s="1" t="s">
        <v>963</v>
      </c>
      <c r="D130" s="8" t="s">
        <v>971</v>
      </c>
      <c r="E130" s="1">
        <v>2018</v>
      </c>
      <c r="F130" s="1">
        <v>200</v>
      </c>
      <c r="G130" s="1" t="s">
        <v>222</v>
      </c>
    </row>
    <row r="131" spans="1:7" ht="50.1" customHeight="1" x14ac:dyDescent="0.4">
      <c r="A131" s="54"/>
      <c r="B131" s="51"/>
      <c r="C131" s="1" t="s">
        <v>964</v>
      </c>
      <c r="D131" s="8" t="s">
        <v>972</v>
      </c>
      <c r="E131" s="1">
        <v>2018</v>
      </c>
      <c r="F131" s="1">
        <v>200</v>
      </c>
      <c r="G131" s="1" t="s">
        <v>222</v>
      </c>
    </row>
    <row r="132" spans="1:7" ht="50.1" customHeight="1" x14ac:dyDescent="0.4">
      <c r="A132" s="52">
        <v>27</v>
      </c>
      <c r="B132" s="50" t="s">
        <v>318</v>
      </c>
      <c r="C132" s="1" t="s">
        <v>973</v>
      </c>
      <c r="D132" s="8" t="s">
        <v>977</v>
      </c>
      <c r="E132" s="1">
        <v>2018</v>
      </c>
      <c r="F132" s="1">
        <v>200</v>
      </c>
      <c r="G132" s="1" t="s">
        <v>222</v>
      </c>
    </row>
    <row r="133" spans="1:7" ht="50.1" customHeight="1" x14ac:dyDescent="0.4">
      <c r="A133" s="53"/>
      <c r="B133" s="36"/>
      <c r="C133" s="1" t="s">
        <v>974</v>
      </c>
      <c r="D133" s="8" t="s">
        <v>978</v>
      </c>
      <c r="E133" s="1">
        <v>2018</v>
      </c>
      <c r="F133" s="1">
        <v>200</v>
      </c>
      <c r="G133" s="1" t="s">
        <v>222</v>
      </c>
    </row>
    <row r="134" spans="1:7" ht="50.1" customHeight="1" x14ac:dyDescent="0.4">
      <c r="A134" s="53"/>
      <c r="B134" s="36"/>
      <c r="C134" s="1" t="s">
        <v>975</v>
      </c>
      <c r="D134" s="8" t="s">
        <v>979</v>
      </c>
      <c r="E134" s="1">
        <v>2018</v>
      </c>
      <c r="F134" s="1">
        <v>200</v>
      </c>
      <c r="G134" s="1" t="s">
        <v>222</v>
      </c>
    </row>
    <row r="135" spans="1:7" ht="50.1" customHeight="1" x14ac:dyDescent="0.4">
      <c r="A135" s="54"/>
      <c r="B135" s="51"/>
      <c r="C135" s="1" t="s">
        <v>976</v>
      </c>
      <c r="D135" s="8" t="s">
        <v>980</v>
      </c>
      <c r="E135" s="1">
        <v>2018</v>
      </c>
      <c r="F135" s="1">
        <v>250</v>
      </c>
      <c r="G135" s="1" t="s">
        <v>222</v>
      </c>
    </row>
    <row r="136" spans="1:7" ht="50.1" customHeight="1" x14ac:dyDescent="0.4">
      <c r="A136" s="52">
        <v>28</v>
      </c>
      <c r="B136" s="50" t="s">
        <v>319</v>
      </c>
      <c r="C136" s="1" t="s">
        <v>981</v>
      </c>
      <c r="D136" s="8" t="s">
        <v>993</v>
      </c>
      <c r="E136" s="1">
        <v>2018</v>
      </c>
      <c r="F136" s="1">
        <v>300</v>
      </c>
      <c r="G136" s="1" t="s">
        <v>222</v>
      </c>
    </row>
    <row r="137" spans="1:7" ht="50.1" customHeight="1" x14ac:dyDescent="0.4">
      <c r="A137" s="53"/>
      <c r="B137" s="36"/>
      <c r="C137" s="1" t="s">
        <v>982</v>
      </c>
      <c r="D137" s="8" t="s">
        <v>994</v>
      </c>
      <c r="E137" s="1">
        <v>2018</v>
      </c>
      <c r="F137" s="1">
        <v>150</v>
      </c>
      <c r="G137" s="1" t="s">
        <v>222</v>
      </c>
    </row>
    <row r="138" spans="1:7" ht="50.1" customHeight="1" x14ac:dyDescent="0.4">
      <c r="A138" s="53"/>
      <c r="B138" s="36"/>
      <c r="C138" s="1" t="s">
        <v>983</v>
      </c>
      <c r="D138" s="8" t="s">
        <v>995</v>
      </c>
      <c r="E138" s="1">
        <v>2018</v>
      </c>
      <c r="F138" s="1">
        <v>75</v>
      </c>
      <c r="G138" s="1" t="s">
        <v>222</v>
      </c>
    </row>
    <row r="139" spans="1:7" ht="50.1" customHeight="1" x14ac:dyDescent="0.4">
      <c r="A139" s="53"/>
      <c r="B139" s="36"/>
      <c r="C139" s="1" t="s">
        <v>984</v>
      </c>
      <c r="D139" s="8" t="s">
        <v>996</v>
      </c>
      <c r="E139" s="1">
        <v>2018</v>
      </c>
      <c r="F139" s="1">
        <v>150</v>
      </c>
      <c r="G139" s="1" t="s">
        <v>222</v>
      </c>
    </row>
    <row r="140" spans="1:7" ht="50.1" customHeight="1" x14ac:dyDescent="0.4">
      <c r="A140" s="53"/>
      <c r="B140" s="36"/>
      <c r="C140" s="1" t="s">
        <v>985</v>
      </c>
      <c r="D140" s="8" t="s">
        <v>997</v>
      </c>
      <c r="E140" s="1">
        <v>2018</v>
      </c>
      <c r="F140" s="1">
        <v>125</v>
      </c>
      <c r="G140" s="1" t="s">
        <v>222</v>
      </c>
    </row>
    <row r="141" spans="1:7" ht="50.1" customHeight="1" x14ac:dyDescent="0.4">
      <c r="A141" s="53"/>
      <c r="B141" s="36"/>
      <c r="C141" s="1" t="s">
        <v>986</v>
      </c>
      <c r="D141" s="8" t="s">
        <v>998</v>
      </c>
      <c r="E141" s="1">
        <v>2018</v>
      </c>
      <c r="F141" s="1">
        <v>100</v>
      </c>
      <c r="G141" s="1" t="s">
        <v>222</v>
      </c>
    </row>
    <row r="142" spans="1:7" ht="50.1" customHeight="1" x14ac:dyDescent="0.4">
      <c r="A142" s="53"/>
      <c r="B142" s="36"/>
      <c r="C142" s="1" t="s">
        <v>987</v>
      </c>
      <c r="D142" s="8" t="s">
        <v>999</v>
      </c>
      <c r="E142" s="1">
        <v>2018</v>
      </c>
      <c r="F142" s="1">
        <v>125</v>
      </c>
      <c r="G142" s="1" t="s">
        <v>222</v>
      </c>
    </row>
    <row r="143" spans="1:7" ht="50.1" customHeight="1" x14ac:dyDescent="0.4">
      <c r="A143" s="53"/>
      <c r="B143" s="36"/>
      <c r="C143" s="1" t="s">
        <v>988</v>
      </c>
      <c r="D143" s="8" t="s">
        <v>1000</v>
      </c>
      <c r="E143" s="1">
        <v>2018</v>
      </c>
      <c r="F143" s="1">
        <v>100</v>
      </c>
      <c r="G143" s="1" t="s">
        <v>222</v>
      </c>
    </row>
    <row r="144" spans="1:7" ht="50.1" customHeight="1" x14ac:dyDescent="0.4">
      <c r="A144" s="53"/>
      <c r="B144" s="36"/>
      <c r="C144" s="1" t="s">
        <v>989</v>
      </c>
      <c r="D144" s="8" t="s">
        <v>1001</v>
      </c>
      <c r="E144" s="1">
        <v>2018</v>
      </c>
      <c r="F144" s="1">
        <v>50</v>
      </c>
      <c r="G144" s="1" t="s">
        <v>222</v>
      </c>
    </row>
    <row r="145" spans="1:7" ht="50.1" customHeight="1" x14ac:dyDescent="0.4">
      <c r="A145" s="53"/>
      <c r="B145" s="36"/>
      <c r="C145" s="1" t="s">
        <v>990</v>
      </c>
      <c r="D145" s="8" t="s">
        <v>1002</v>
      </c>
      <c r="E145" s="1">
        <v>2018</v>
      </c>
      <c r="F145" s="1">
        <v>125</v>
      </c>
      <c r="G145" s="1" t="s">
        <v>222</v>
      </c>
    </row>
    <row r="146" spans="1:7" ht="50.1" customHeight="1" x14ac:dyDescent="0.4">
      <c r="A146" s="53"/>
      <c r="B146" s="36"/>
      <c r="C146" s="1" t="s">
        <v>991</v>
      </c>
      <c r="D146" s="8" t="s">
        <v>1003</v>
      </c>
      <c r="E146" s="1">
        <v>2018</v>
      </c>
      <c r="F146" s="1">
        <v>50</v>
      </c>
      <c r="G146" s="1" t="s">
        <v>222</v>
      </c>
    </row>
    <row r="147" spans="1:7" ht="50.1" customHeight="1" x14ac:dyDescent="0.4">
      <c r="A147" s="54"/>
      <c r="B147" s="51"/>
      <c r="C147" s="1" t="s">
        <v>992</v>
      </c>
      <c r="D147" s="8" t="s">
        <v>1004</v>
      </c>
      <c r="E147" s="1">
        <v>2018</v>
      </c>
      <c r="F147" s="1">
        <v>100</v>
      </c>
      <c r="G147" s="1" t="s">
        <v>222</v>
      </c>
    </row>
    <row r="148" spans="1:7" ht="50.1" customHeight="1" x14ac:dyDescent="0.4">
      <c r="A148" s="52">
        <v>29</v>
      </c>
      <c r="B148" s="55" t="s">
        <v>320</v>
      </c>
      <c r="C148" s="1" t="s">
        <v>1005</v>
      </c>
      <c r="D148" s="8" t="s">
        <v>1013</v>
      </c>
      <c r="E148" s="1">
        <v>2018</v>
      </c>
      <c r="F148" s="1">
        <v>200</v>
      </c>
      <c r="G148" s="1" t="s">
        <v>222</v>
      </c>
    </row>
    <row r="149" spans="1:7" ht="50.1" customHeight="1" x14ac:dyDescent="0.4">
      <c r="A149" s="53"/>
      <c r="B149" s="56"/>
      <c r="C149" s="1" t="s">
        <v>1006</v>
      </c>
      <c r="D149" s="8" t="s">
        <v>1014</v>
      </c>
      <c r="E149" s="1">
        <v>2018</v>
      </c>
      <c r="F149" s="1">
        <v>200</v>
      </c>
      <c r="G149" s="1" t="s">
        <v>222</v>
      </c>
    </row>
    <row r="150" spans="1:7" ht="50.1" customHeight="1" x14ac:dyDescent="0.4">
      <c r="A150" s="53"/>
      <c r="B150" s="56"/>
      <c r="C150" s="1" t="s">
        <v>1007</v>
      </c>
      <c r="D150" s="8" t="s">
        <v>1015</v>
      </c>
      <c r="E150" s="1">
        <v>2018</v>
      </c>
      <c r="F150" s="1">
        <v>100</v>
      </c>
      <c r="G150" s="1" t="s">
        <v>222</v>
      </c>
    </row>
    <row r="151" spans="1:7" ht="50.1" customHeight="1" x14ac:dyDescent="0.4">
      <c r="A151" s="53"/>
      <c r="B151" s="56"/>
      <c r="C151" s="1" t="s">
        <v>1008</v>
      </c>
      <c r="D151" s="8" t="s">
        <v>1016</v>
      </c>
      <c r="E151" s="1">
        <v>2018</v>
      </c>
      <c r="F151" s="1">
        <v>200</v>
      </c>
      <c r="G151" s="1" t="s">
        <v>222</v>
      </c>
    </row>
    <row r="152" spans="1:7" ht="50.1" customHeight="1" x14ac:dyDescent="0.4">
      <c r="A152" s="53"/>
      <c r="B152" s="56"/>
      <c r="C152" s="1" t="s">
        <v>1009</v>
      </c>
      <c r="D152" s="8" t="s">
        <v>1017</v>
      </c>
      <c r="E152" s="1">
        <v>2018</v>
      </c>
      <c r="F152" s="1">
        <v>250</v>
      </c>
      <c r="G152" s="1" t="s">
        <v>222</v>
      </c>
    </row>
    <row r="153" spans="1:7" ht="50.1" customHeight="1" x14ac:dyDescent="0.4">
      <c r="A153" s="53"/>
      <c r="B153" s="56"/>
      <c r="C153" s="1" t="s">
        <v>1010</v>
      </c>
      <c r="D153" s="8" t="s">
        <v>1018</v>
      </c>
      <c r="E153" s="1">
        <v>2018</v>
      </c>
      <c r="F153" s="1">
        <v>100</v>
      </c>
      <c r="G153" s="1" t="s">
        <v>222</v>
      </c>
    </row>
    <row r="154" spans="1:7" ht="50.1" customHeight="1" x14ac:dyDescent="0.4">
      <c r="A154" s="53"/>
      <c r="B154" s="56"/>
      <c r="C154" s="1" t="s">
        <v>1011</v>
      </c>
      <c r="D154" s="8" t="s">
        <v>1019</v>
      </c>
      <c r="E154" s="1">
        <v>2018</v>
      </c>
      <c r="F154" s="1">
        <v>200</v>
      </c>
      <c r="G154" s="1" t="s">
        <v>222</v>
      </c>
    </row>
    <row r="155" spans="1:7" ht="50.1" customHeight="1" x14ac:dyDescent="0.4">
      <c r="A155" s="54"/>
      <c r="B155" s="57"/>
      <c r="C155" s="1" t="s">
        <v>1012</v>
      </c>
      <c r="D155" s="8" t="s">
        <v>1020</v>
      </c>
      <c r="E155" s="1">
        <v>2018</v>
      </c>
      <c r="F155" s="1">
        <v>50</v>
      </c>
      <c r="G155" s="1" t="s">
        <v>222</v>
      </c>
    </row>
    <row r="156" spans="1:7" ht="50.1" customHeight="1" x14ac:dyDescent="0.4">
      <c r="A156" s="52">
        <v>30</v>
      </c>
      <c r="B156" s="50" t="s">
        <v>321</v>
      </c>
      <c r="C156" s="1" t="s">
        <v>1023</v>
      </c>
      <c r="D156" s="1" t="s">
        <v>1024</v>
      </c>
      <c r="E156" s="1">
        <v>2018</v>
      </c>
      <c r="F156" s="1">
        <v>25</v>
      </c>
      <c r="G156" s="1" t="s">
        <v>222</v>
      </c>
    </row>
    <row r="157" spans="1:7" ht="50.1" customHeight="1" x14ac:dyDescent="0.4">
      <c r="A157" s="53"/>
      <c r="B157" s="36"/>
      <c r="C157" s="1" t="s">
        <v>1021</v>
      </c>
      <c r="D157" s="1" t="s">
        <v>1025</v>
      </c>
      <c r="E157" s="1">
        <v>2018</v>
      </c>
      <c r="F157" s="1">
        <v>100</v>
      </c>
      <c r="G157" s="1" t="s">
        <v>222</v>
      </c>
    </row>
    <row r="158" spans="1:7" ht="50.1" customHeight="1" x14ac:dyDescent="0.4">
      <c r="A158" s="54"/>
      <c r="B158" s="51"/>
      <c r="C158" s="1" t="s">
        <v>1022</v>
      </c>
      <c r="D158" s="1" t="s">
        <v>1026</v>
      </c>
      <c r="E158" s="1">
        <v>2018</v>
      </c>
      <c r="F158" s="1">
        <v>175</v>
      </c>
      <c r="G158" s="1" t="s">
        <v>222</v>
      </c>
    </row>
    <row r="159" spans="1:7" ht="50.1" customHeight="1" x14ac:dyDescent="0.4">
      <c r="A159" s="52">
        <v>31</v>
      </c>
      <c r="B159" s="50" t="s">
        <v>322</v>
      </c>
      <c r="C159" s="1" t="s">
        <v>1027</v>
      </c>
      <c r="D159" s="8" t="s">
        <v>1041</v>
      </c>
      <c r="E159" s="1">
        <v>2018</v>
      </c>
      <c r="F159" s="1">
        <v>100</v>
      </c>
      <c r="G159" s="1" t="s">
        <v>222</v>
      </c>
    </row>
    <row r="160" spans="1:7" ht="50.1" customHeight="1" x14ac:dyDescent="0.4">
      <c r="A160" s="53"/>
      <c r="B160" s="36"/>
      <c r="C160" s="1" t="s">
        <v>1028</v>
      </c>
      <c r="D160" s="8" t="s">
        <v>1042</v>
      </c>
      <c r="E160" s="1">
        <v>2018</v>
      </c>
      <c r="F160" s="1">
        <v>100</v>
      </c>
      <c r="G160" s="1" t="s">
        <v>222</v>
      </c>
    </row>
    <row r="161" spans="1:7" ht="50.1" customHeight="1" x14ac:dyDescent="0.4">
      <c r="A161" s="53"/>
      <c r="B161" s="36"/>
      <c r="C161" s="1" t="s">
        <v>1029</v>
      </c>
      <c r="D161" s="8" t="s">
        <v>1043</v>
      </c>
      <c r="E161" s="1">
        <v>2018</v>
      </c>
      <c r="F161" s="1">
        <v>50</v>
      </c>
      <c r="G161" s="1" t="s">
        <v>222</v>
      </c>
    </row>
    <row r="162" spans="1:7" ht="50.1" customHeight="1" x14ac:dyDescent="0.4">
      <c r="A162" s="53"/>
      <c r="B162" s="36"/>
      <c r="C162" s="1" t="s">
        <v>1030</v>
      </c>
      <c r="D162" s="8" t="s">
        <v>1044</v>
      </c>
      <c r="E162" s="1">
        <v>2018</v>
      </c>
      <c r="F162" s="1">
        <v>100</v>
      </c>
      <c r="G162" s="1" t="s">
        <v>222</v>
      </c>
    </row>
    <row r="163" spans="1:7" ht="50.1" customHeight="1" x14ac:dyDescent="0.4">
      <c r="A163" s="53"/>
      <c r="B163" s="36"/>
      <c r="C163" s="1" t="s">
        <v>1031</v>
      </c>
      <c r="D163" s="8" t="s">
        <v>1045</v>
      </c>
      <c r="E163" s="1">
        <v>2018</v>
      </c>
      <c r="F163" s="1">
        <v>100</v>
      </c>
      <c r="G163" s="1" t="s">
        <v>222</v>
      </c>
    </row>
    <row r="164" spans="1:7" ht="50.1" customHeight="1" x14ac:dyDescent="0.4">
      <c r="A164" s="53"/>
      <c r="B164" s="36"/>
      <c r="C164" s="1" t="s">
        <v>1032</v>
      </c>
      <c r="D164" s="8" t="s">
        <v>1046</v>
      </c>
      <c r="E164" s="1">
        <v>2018</v>
      </c>
      <c r="F164" s="1">
        <v>50</v>
      </c>
      <c r="G164" s="1" t="s">
        <v>222</v>
      </c>
    </row>
    <row r="165" spans="1:7" ht="50.1" customHeight="1" x14ac:dyDescent="0.4">
      <c r="A165" s="53"/>
      <c r="B165" s="36"/>
      <c r="C165" s="1" t="s">
        <v>1033</v>
      </c>
      <c r="D165" s="8" t="s">
        <v>1043</v>
      </c>
      <c r="E165" s="1">
        <v>2018</v>
      </c>
      <c r="F165" s="1">
        <v>50</v>
      </c>
      <c r="G165" s="1" t="s">
        <v>222</v>
      </c>
    </row>
    <row r="166" spans="1:7" ht="50.1" customHeight="1" x14ac:dyDescent="0.4">
      <c r="A166" s="53"/>
      <c r="B166" s="36"/>
      <c r="C166" s="1" t="s">
        <v>1034</v>
      </c>
      <c r="D166" s="8" t="s">
        <v>1047</v>
      </c>
      <c r="E166" s="1">
        <v>2018</v>
      </c>
      <c r="F166" s="1">
        <v>150</v>
      </c>
      <c r="G166" s="1" t="s">
        <v>222</v>
      </c>
    </row>
    <row r="167" spans="1:7" ht="50.1" customHeight="1" x14ac:dyDescent="0.4">
      <c r="A167" s="53"/>
      <c r="B167" s="36"/>
      <c r="C167" s="1" t="s">
        <v>1035</v>
      </c>
      <c r="D167" s="8" t="s">
        <v>1048</v>
      </c>
      <c r="E167" s="1">
        <v>2018</v>
      </c>
      <c r="F167" s="1">
        <v>400</v>
      </c>
      <c r="G167" s="1" t="s">
        <v>222</v>
      </c>
    </row>
    <row r="168" spans="1:7" ht="50.1" customHeight="1" x14ac:dyDescent="0.4">
      <c r="A168" s="53"/>
      <c r="B168" s="36"/>
      <c r="C168" s="1" t="s">
        <v>1036</v>
      </c>
      <c r="D168" s="8" t="s">
        <v>1043</v>
      </c>
      <c r="E168" s="1">
        <v>2018</v>
      </c>
      <c r="F168" s="1">
        <v>50</v>
      </c>
      <c r="G168" s="1" t="s">
        <v>222</v>
      </c>
    </row>
    <row r="169" spans="1:7" ht="50.1" customHeight="1" x14ac:dyDescent="0.4">
      <c r="A169" s="53"/>
      <c r="B169" s="36"/>
      <c r="C169" s="1" t="s">
        <v>1037</v>
      </c>
      <c r="D169" s="8" t="s">
        <v>1049</v>
      </c>
      <c r="E169" s="1">
        <v>2018</v>
      </c>
      <c r="F169" s="1">
        <v>200</v>
      </c>
      <c r="G169" s="1" t="s">
        <v>222</v>
      </c>
    </row>
    <row r="170" spans="1:7" ht="50.1" customHeight="1" x14ac:dyDescent="0.4">
      <c r="A170" s="53"/>
      <c r="B170" s="36"/>
      <c r="C170" s="1" t="s">
        <v>1038</v>
      </c>
      <c r="D170" s="8" t="s">
        <v>1050</v>
      </c>
      <c r="E170" s="1">
        <v>2018</v>
      </c>
      <c r="F170" s="1">
        <v>200</v>
      </c>
      <c r="G170" s="1" t="s">
        <v>222</v>
      </c>
    </row>
    <row r="171" spans="1:7" ht="50.1" customHeight="1" x14ac:dyDescent="0.4">
      <c r="A171" s="53"/>
      <c r="B171" s="36"/>
      <c r="C171" s="1" t="s">
        <v>1039</v>
      </c>
      <c r="D171" s="8" t="s">
        <v>1051</v>
      </c>
      <c r="E171" s="1">
        <v>2018</v>
      </c>
      <c r="F171" s="1">
        <v>350</v>
      </c>
      <c r="G171" s="1" t="s">
        <v>222</v>
      </c>
    </row>
    <row r="172" spans="1:7" ht="50.1" customHeight="1" x14ac:dyDescent="0.4">
      <c r="A172" s="54"/>
      <c r="B172" s="51"/>
      <c r="C172" s="1" t="s">
        <v>1040</v>
      </c>
      <c r="D172" s="8" t="s">
        <v>1052</v>
      </c>
      <c r="E172" s="1">
        <v>2018</v>
      </c>
      <c r="F172" s="1">
        <v>50</v>
      </c>
      <c r="G172" s="1" t="s">
        <v>222</v>
      </c>
    </row>
    <row r="173" spans="1:7" ht="50.1" customHeight="1" x14ac:dyDescent="0.4">
      <c r="A173" s="52">
        <v>32</v>
      </c>
      <c r="B173" s="50" t="s">
        <v>323</v>
      </c>
      <c r="C173" s="1" t="s">
        <v>762</v>
      </c>
      <c r="D173" s="8" t="s">
        <v>779</v>
      </c>
      <c r="E173" s="1">
        <v>2018</v>
      </c>
      <c r="F173" s="1">
        <v>100</v>
      </c>
      <c r="G173" s="1" t="s">
        <v>222</v>
      </c>
    </row>
    <row r="174" spans="1:7" ht="50.1" customHeight="1" x14ac:dyDescent="0.4">
      <c r="A174" s="53"/>
      <c r="B174" s="36"/>
      <c r="C174" s="1" t="s">
        <v>763</v>
      </c>
      <c r="D174" s="8" t="s">
        <v>781</v>
      </c>
      <c r="E174" s="1">
        <v>2018</v>
      </c>
      <c r="F174" s="1">
        <v>75</v>
      </c>
      <c r="G174" s="1" t="s">
        <v>222</v>
      </c>
    </row>
    <row r="175" spans="1:7" ht="50.1" customHeight="1" x14ac:dyDescent="0.4">
      <c r="A175" s="53"/>
      <c r="B175" s="36"/>
      <c r="C175" s="1" t="s">
        <v>764</v>
      </c>
      <c r="D175" s="8" t="s">
        <v>780</v>
      </c>
      <c r="E175" s="1">
        <v>2018</v>
      </c>
      <c r="F175" s="1">
        <v>100</v>
      </c>
      <c r="G175" s="1" t="s">
        <v>222</v>
      </c>
    </row>
    <row r="176" spans="1:7" ht="50.1" customHeight="1" x14ac:dyDescent="0.4">
      <c r="A176" s="53"/>
      <c r="B176" s="36"/>
      <c r="C176" s="1" t="s">
        <v>765</v>
      </c>
      <c r="D176" s="8" t="s">
        <v>775</v>
      </c>
      <c r="E176" s="1">
        <v>2018</v>
      </c>
      <c r="F176" s="1">
        <v>150</v>
      </c>
      <c r="G176" s="1" t="s">
        <v>222</v>
      </c>
    </row>
    <row r="177" spans="1:7" ht="50.1" customHeight="1" x14ac:dyDescent="0.4">
      <c r="A177" s="53"/>
      <c r="B177" s="36"/>
      <c r="C177" s="1" t="s">
        <v>766</v>
      </c>
      <c r="D177" s="8" t="s">
        <v>782</v>
      </c>
      <c r="E177" s="1">
        <v>2018</v>
      </c>
      <c r="F177" s="1">
        <v>100</v>
      </c>
      <c r="G177" s="1" t="s">
        <v>222</v>
      </c>
    </row>
    <row r="178" spans="1:7" ht="50.1" customHeight="1" x14ac:dyDescent="0.4">
      <c r="A178" s="53"/>
      <c r="B178" s="36"/>
      <c r="C178" s="1" t="s">
        <v>767</v>
      </c>
      <c r="D178" s="8" t="s">
        <v>776</v>
      </c>
      <c r="E178" s="1">
        <v>2018</v>
      </c>
      <c r="F178" s="1">
        <v>100</v>
      </c>
      <c r="G178" s="1" t="s">
        <v>222</v>
      </c>
    </row>
    <row r="179" spans="1:7" ht="50.1" customHeight="1" x14ac:dyDescent="0.4">
      <c r="A179" s="53"/>
      <c r="B179" s="36"/>
      <c r="C179" s="1" t="s">
        <v>768</v>
      </c>
      <c r="D179" s="8" t="s">
        <v>783</v>
      </c>
      <c r="E179" s="1">
        <v>2018</v>
      </c>
      <c r="F179" s="1">
        <v>100</v>
      </c>
      <c r="G179" s="1" t="s">
        <v>222</v>
      </c>
    </row>
    <row r="180" spans="1:7" ht="50.1" customHeight="1" x14ac:dyDescent="0.4">
      <c r="A180" s="53"/>
      <c r="B180" s="36"/>
      <c r="C180" s="1" t="s">
        <v>769</v>
      </c>
      <c r="D180" s="8" t="s">
        <v>784</v>
      </c>
      <c r="E180" s="1">
        <v>2018</v>
      </c>
      <c r="F180" s="1">
        <v>100</v>
      </c>
      <c r="G180" s="1" t="s">
        <v>222</v>
      </c>
    </row>
    <row r="181" spans="1:7" ht="50.1" customHeight="1" x14ac:dyDescent="0.4">
      <c r="A181" s="53"/>
      <c r="B181" s="36"/>
      <c r="C181" s="1" t="s">
        <v>770</v>
      </c>
      <c r="D181" s="8" t="s">
        <v>785</v>
      </c>
      <c r="E181" s="1">
        <v>2018</v>
      </c>
      <c r="F181" s="1">
        <v>125</v>
      </c>
      <c r="G181" s="1" t="s">
        <v>222</v>
      </c>
    </row>
    <row r="182" spans="1:7" ht="50.1" customHeight="1" x14ac:dyDescent="0.4">
      <c r="A182" s="53"/>
      <c r="B182" s="36"/>
      <c r="C182" s="1" t="s">
        <v>771</v>
      </c>
      <c r="D182" s="8" t="s">
        <v>777</v>
      </c>
      <c r="E182" s="1">
        <v>2018</v>
      </c>
      <c r="F182" s="1">
        <v>150</v>
      </c>
      <c r="G182" s="1" t="s">
        <v>222</v>
      </c>
    </row>
    <row r="183" spans="1:7" ht="50.1" customHeight="1" x14ac:dyDescent="0.4">
      <c r="A183" s="53"/>
      <c r="B183" s="36"/>
      <c r="C183" s="1" t="s">
        <v>772</v>
      </c>
      <c r="D183" s="8" t="s">
        <v>778</v>
      </c>
      <c r="E183" s="1">
        <v>2018</v>
      </c>
      <c r="F183" s="1">
        <v>125</v>
      </c>
      <c r="G183" s="1" t="s">
        <v>222</v>
      </c>
    </row>
    <row r="184" spans="1:7" ht="50.1" customHeight="1" x14ac:dyDescent="0.4">
      <c r="A184" s="53"/>
      <c r="B184" s="36"/>
      <c r="C184" s="1" t="s">
        <v>773</v>
      </c>
      <c r="D184" s="8" t="s">
        <v>786</v>
      </c>
      <c r="E184" s="1">
        <v>2018</v>
      </c>
      <c r="F184" s="1">
        <v>50</v>
      </c>
      <c r="G184" s="1" t="s">
        <v>222</v>
      </c>
    </row>
    <row r="185" spans="1:7" ht="50.1" customHeight="1" x14ac:dyDescent="0.4">
      <c r="A185" s="54"/>
      <c r="B185" s="51"/>
      <c r="C185" s="1" t="s">
        <v>774</v>
      </c>
      <c r="D185" s="8" t="s">
        <v>787</v>
      </c>
      <c r="E185" s="1">
        <v>2018</v>
      </c>
      <c r="F185" s="1">
        <v>100</v>
      </c>
      <c r="G185" s="1" t="s">
        <v>222</v>
      </c>
    </row>
    <row r="186" spans="1:7" ht="50.1" customHeight="1" x14ac:dyDescent="0.4">
      <c r="A186" s="9">
        <v>33</v>
      </c>
      <c r="B186" s="1" t="s">
        <v>324</v>
      </c>
      <c r="C186" s="1"/>
      <c r="D186" s="8" t="s">
        <v>352</v>
      </c>
      <c r="E186" s="1">
        <v>2018</v>
      </c>
      <c r="F186" s="1">
        <v>150</v>
      </c>
      <c r="G186" s="1" t="s">
        <v>222</v>
      </c>
    </row>
    <row r="187" spans="1:7" ht="50.1" customHeight="1" x14ac:dyDescent="0.4">
      <c r="A187" s="9">
        <v>34</v>
      </c>
      <c r="B187" s="1" t="s">
        <v>325</v>
      </c>
      <c r="C187" s="1"/>
      <c r="D187" s="8" t="s">
        <v>353</v>
      </c>
      <c r="E187" s="1">
        <v>2018</v>
      </c>
      <c r="F187" s="1">
        <v>50</v>
      </c>
      <c r="G187" s="1" t="s">
        <v>222</v>
      </c>
    </row>
    <row r="188" spans="1:7" ht="50.1" customHeight="1" x14ac:dyDescent="0.4">
      <c r="A188" s="9">
        <v>35</v>
      </c>
      <c r="B188" s="1" t="s">
        <v>326</v>
      </c>
      <c r="C188" s="1"/>
      <c r="D188" s="8" t="s">
        <v>354</v>
      </c>
      <c r="E188" s="1">
        <v>2018</v>
      </c>
      <c r="F188" s="1">
        <v>75</v>
      </c>
      <c r="G188" s="1" t="s">
        <v>222</v>
      </c>
    </row>
    <row r="189" spans="1:7" ht="50.1" customHeight="1" x14ac:dyDescent="0.4">
      <c r="A189" s="9">
        <v>36</v>
      </c>
      <c r="B189" s="1" t="s">
        <v>327</v>
      </c>
      <c r="C189" s="1"/>
      <c r="D189" s="8" t="s">
        <v>354</v>
      </c>
      <c r="E189" s="1">
        <v>2018</v>
      </c>
      <c r="F189" s="1">
        <v>50</v>
      </c>
      <c r="G189" s="1" t="s">
        <v>222</v>
      </c>
    </row>
    <row r="190" spans="1:7" ht="50.1" customHeight="1" x14ac:dyDescent="0.4">
      <c r="A190" s="9">
        <v>37</v>
      </c>
      <c r="B190" s="1" t="s">
        <v>328</v>
      </c>
      <c r="C190" s="1"/>
      <c r="D190" s="8" t="s">
        <v>355</v>
      </c>
      <c r="E190" s="1">
        <v>2018</v>
      </c>
      <c r="F190" s="1">
        <v>50</v>
      </c>
      <c r="G190" s="1" t="s">
        <v>222</v>
      </c>
    </row>
    <row r="191" spans="1:7" ht="50.1" customHeight="1" x14ac:dyDescent="0.4">
      <c r="A191" s="9">
        <v>38</v>
      </c>
      <c r="B191" s="1" t="s">
        <v>329</v>
      </c>
      <c r="C191" s="1"/>
      <c r="D191" s="8" t="s">
        <v>356</v>
      </c>
      <c r="E191" s="1">
        <v>2018</v>
      </c>
      <c r="F191" s="1">
        <v>100</v>
      </c>
      <c r="G191" s="1" t="s">
        <v>222</v>
      </c>
    </row>
    <row r="192" spans="1:7" ht="50.1" customHeight="1" x14ac:dyDescent="0.4">
      <c r="A192" s="9">
        <v>39</v>
      </c>
      <c r="B192" s="1" t="s">
        <v>330</v>
      </c>
      <c r="C192" s="1"/>
      <c r="D192" s="8" t="s">
        <v>357</v>
      </c>
      <c r="E192" s="1">
        <v>2018</v>
      </c>
      <c r="F192" s="1">
        <v>50</v>
      </c>
      <c r="G192" s="1" t="s">
        <v>222</v>
      </c>
    </row>
    <row r="193" spans="1:7" ht="50.1" customHeight="1" x14ac:dyDescent="0.4">
      <c r="A193" s="9">
        <v>40</v>
      </c>
      <c r="B193" s="1" t="s">
        <v>331</v>
      </c>
      <c r="C193" s="1"/>
      <c r="D193" s="8" t="s">
        <v>358</v>
      </c>
      <c r="E193" s="1">
        <v>2018</v>
      </c>
      <c r="F193" s="1">
        <v>50</v>
      </c>
      <c r="G193" s="1" t="s">
        <v>222</v>
      </c>
    </row>
    <row r="194" spans="1:7" ht="50.1" customHeight="1" x14ac:dyDescent="0.4">
      <c r="A194" s="9">
        <v>41</v>
      </c>
      <c r="B194" s="1" t="s">
        <v>332</v>
      </c>
      <c r="C194" s="1"/>
      <c r="D194" s="8" t="s">
        <v>359</v>
      </c>
      <c r="E194" s="1">
        <v>2018</v>
      </c>
      <c r="F194" s="1">
        <v>125</v>
      </c>
      <c r="G194" s="1" t="s">
        <v>222</v>
      </c>
    </row>
    <row r="195" spans="1:7" ht="50.1" customHeight="1" x14ac:dyDescent="0.4">
      <c r="A195" s="9">
        <v>42</v>
      </c>
      <c r="B195" s="1" t="s">
        <v>333</v>
      </c>
      <c r="C195" s="1"/>
      <c r="D195" s="8" t="s">
        <v>358</v>
      </c>
      <c r="E195" s="1">
        <v>2018</v>
      </c>
      <c r="F195" s="1">
        <v>50</v>
      </c>
      <c r="G195" s="1" t="s">
        <v>222</v>
      </c>
    </row>
    <row r="196" spans="1:7" ht="50.1" customHeight="1" x14ac:dyDescent="0.4">
      <c r="A196" s="9">
        <v>43</v>
      </c>
      <c r="B196" s="1" t="s">
        <v>334</v>
      </c>
      <c r="C196" s="1"/>
      <c r="D196" s="8" t="s">
        <v>360</v>
      </c>
      <c r="E196" s="1">
        <v>2018</v>
      </c>
      <c r="F196" s="1">
        <v>300</v>
      </c>
      <c r="G196" s="1" t="s">
        <v>222</v>
      </c>
    </row>
    <row r="197" spans="1:7" ht="50.1" customHeight="1" x14ac:dyDescent="0.4">
      <c r="A197" s="9">
        <v>44</v>
      </c>
      <c r="B197" s="1" t="s">
        <v>335</v>
      </c>
      <c r="C197" s="1"/>
      <c r="D197" s="8" t="s">
        <v>361</v>
      </c>
      <c r="E197" s="1">
        <v>2018</v>
      </c>
      <c r="F197" s="1">
        <v>150</v>
      </c>
      <c r="G197" s="1" t="s">
        <v>222</v>
      </c>
    </row>
    <row r="198" spans="1:7" ht="50.1" customHeight="1" x14ac:dyDescent="0.4">
      <c r="A198" s="9">
        <v>45</v>
      </c>
      <c r="B198" s="1" t="s">
        <v>336</v>
      </c>
      <c r="C198" s="1"/>
      <c r="D198" s="8" t="s">
        <v>362</v>
      </c>
      <c r="E198" s="1">
        <v>2018</v>
      </c>
      <c r="F198" s="1">
        <v>125</v>
      </c>
      <c r="G198" s="1" t="s">
        <v>222</v>
      </c>
    </row>
    <row r="199" spans="1:7" ht="50.1" customHeight="1" x14ac:dyDescent="0.4">
      <c r="A199" s="9">
        <v>46</v>
      </c>
      <c r="B199" s="1" t="s">
        <v>337</v>
      </c>
      <c r="C199" s="1"/>
      <c r="D199" s="8" t="s">
        <v>363</v>
      </c>
      <c r="E199" s="1">
        <v>2018</v>
      </c>
      <c r="F199" s="1">
        <v>50</v>
      </c>
      <c r="G199" s="1" t="s">
        <v>222</v>
      </c>
    </row>
    <row r="200" spans="1:7" ht="50.1" customHeight="1" x14ac:dyDescent="0.4">
      <c r="A200" s="9">
        <v>47</v>
      </c>
      <c r="B200" s="1" t="s">
        <v>338</v>
      </c>
      <c r="C200" s="1"/>
      <c r="D200" s="8" t="s">
        <v>364</v>
      </c>
      <c r="E200" s="1">
        <v>2018</v>
      </c>
      <c r="F200" s="1">
        <v>50</v>
      </c>
      <c r="G200" s="1" t="s">
        <v>222</v>
      </c>
    </row>
    <row r="201" spans="1:7" ht="50.1" customHeight="1" x14ac:dyDescent="0.4">
      <c r="A201" s="9">
        <v>48</v>
      </c>
      <c r="B201" s="1" t="s">
        <v>339</v>
      </c>
      <c r="C201" s="1"/>
      <c r="D201" s="8" t="s">
        <v>365</v>
      </c>
      <c r="E201" s="1">
        <v>2018</v>
      </c>
      <c r="F201" s="1">
        <v>100</v>
      </c>
      <c r="G201" s="1" t="s">
        <v>222</v>
      </c>
    </row>
    <row r="202" spans="1:7" ht="50.1" customHeight="1" x14ac:dyDescent="0.4">
      <c r="A202" s="9">
        <v>49</v>
      </c>
      <c r="B202" s="1" t="s">
        <v>340</v>
      </c>
      <c r="C202" s="1"/>
      <c r="D202" s="8" t="s">
        <v>366</v>
      </c>
      <c r="E202" s="1">
        <v>2018</v>
      </c>
      <c r="F202" s="1">
        <v>100</v>
      </c>
      <c r="G202" s="1" t="s">
        <v>222</v>
      </c>
    </row>
    <row r="203" spans="1:7" ht="50.1" customHeight="1" x14ac:dyDescent="0.4">
      <c r="A203" s="9">
        <v>50</v>
      </c>
      <c r="B203" s="1" t="s">
        <v>341</v>
      </c>
      <c r="C203" s="1"/>
      <c r="D203" s="8" t="s">
        <v>367</v>
      </c>
      <c r="E203" s="1">
        <v>2018</v>
      </c>
      <c r="F203" s="1">
        <v>100</v>
      </c>
      <c r="G203" s="1" t="s">
        <v>222</v>
      </c>
    </row>
    <row r="204" spans="1:7" ht="50.1" customHeight="1" x14ac:dyDescent="0.4">
      <c r="A204" s="9">
        <v>51</v>
      </c>
      <c r="B204" s="1" t="s">
        <v>342</v>
      </c>
      <c r="C204" s="1"/>
      <c r="D204" s="8" t="s">
        <v>368</v>
      </c>
      <c r="E204" s="1">
        <v>2018</v>
      </c>
      <c r="F204" s="1">
        <v>150</v>
      </c>
      <c r="G204" s="1" t="s">
        <v>222</v>
      </c>
    </row>
    <row r="205" spans="1:7" ht="50.1" customHeight="1" x14ac:dyDescent="0.4">
      <c r="A205" s="9">
        <v>52</v>
      </c>
      <c r="B205" s="1" t="s">
        <v>343</v>
      </c>
      <c r="C205" s="1"/>
      <c r="D205" s="8" t="s">
        <v>369</v>
      </c>
      <c r="E205" s="1">
        <v>2018</v>
      </c>
      <c r="F205" s="1">
        <v>150</v>
      </c>
      <c r="G205" s="1" t="s">
        <v>222</v>
      </c>
    </row>
    <row r="206" spans="1:7" ht="50.1" customHeight="1" x14ac:dyDescent="0.4">
      <c r="A206" s="9">
        <v>53</v>
      </c>
      <c r="B206" s="1" t="s">
        <v>344</v>
      </c>
      <c r="C206" s="1"/>
      <c r="D206" s="8" t="s">
        <v>370</v>
      </c>
      <c r="E206" s="1">
        <v>2018</v>
      </c>
      <c r="F206" s="1">
        <v>200</v>
      </c>
      <c r="G206" s="1" t="s">
        <v>222</v>
      </c>
    </row>
    <row r="207" spans="1:7" ht="50.1" customHeight="1" x14ac:dyDescent="0.4">
      <c r="A207" s="9">
        <v>54</v>
      </c>
      <c r="B207" s="1" t="s">
        <v>345</v>
      </c>
      <c r="C207" s="1"/>
      <c r="D207" s="8" t="s">
        <v>371</v>
      </c>
      <c r="E207" s="1">
        <v>2018</v>
      </c>
      <c r="F207" s="1">
        <v>75</v>
      </c>
      <c r="G207" s="1" t="s">
        <v>222</v>
      </c>
    </row>
    <row r="208" spans="1:7" ht="50.1" customHeight="1" x14ac:dyDescent="0.4">
      <c r="A208" s="9">
        <v>55</v>
      </c>
      <c r="B208" s="1" t="s">
        <v>346</v>
      </c>
      <c r="C208" s="1"/>
      <c r="D208" s="8" t="s">
        <v>372</v>
      </c>
      <c r="E208" s="1">
        <v>2018</v>
      </c>
      <c r="F208" s="1">
        <v>150</v>
      </c>
      <c r="G208" s="1" t="s">
        <v>222</v>
      </c>
    </row>
    <row r="209" spans="1:7" ht="50.1" customHeight="1" x14ac:dyDescent="0.4">
      <c r="A209" s="9">
        <v>56</v>
      </c>
      <c r="B209" s="1" t="s">
        <v>347</v>
      </c>
      <c r="C209" s="1"/>
      <c r="D209" s="8" t="s">
        <v>373</v>
      </c>
      <c r="E209" s="1">
        <v>2018</v>
      </c>
      <c r="F209" s="1">
        <v>200</v>
      </c>
      <c r="G209" s="1" t="s">
        <v>222</v>
      </c>
    </row>
    <row r="210" spans="1:7" ht="50.1" customHeight="1" x14ac:dyDescent="0.4">
      <c r="A210" s="9">
        <v>57</v>
      </c>
      <c r="B210" s="1" t="s">
        <v>348</v>
      </c>
      <c r="C210" s="1"/>
      <c r="D210" s="8" t="s">
        <v>374</v>
      </c>
      <c r="E210" s="1">
        <v>2018</v>
      </c>
      <c r="F210" s="1">
        <v>150</v>
      </c>
      <c r="G210" s="1" t="s">
        <v>222</v>
      </c>
    </row>
    <row r="211" spans="1:7" ht="50.1" customHeight="1" x14ac:dyDescent="0.4">
      <c r="A211" s="9">
        <v>58</v>
      </c>
      <c r="B211" s="1" t="s">
        <v>349</v>
      </c>
      <c r="C211" s="1"/>
      <c r="D211" s="8" t="s">
        <v>375</v>
      </c>
      <c r="E211" s="1">
        <v>2018</v>
      </c>
      <c r="F211" s="1">
        <v>100</v>
      </c>
      <c r="G211" s="1" t="s">
        <v>222</v>
      </c>
    </row>
    <row r="212" spans="1:7" ht="50.1" customHeight="1" x14ac:dyDescent="0.4">
      <c r="A212" s="9">
        <v>59</v>
      </c>
      <c r="B212" s="1" t="s">
        <v>350</v>
      </c>
      <c r="C212" s="1"/>
      <c r="D212" s="8" t="s">
        <v>376</v>
      </c>
      <c r="E212" s="1">
        <v>2018</v>
      </c>
      <c r="F212" s="1">
        <v>75</v>
      </c>
      <c r="G212" s="1" t="s">
        <v>222</v>
      </c>
    </row>
    <row r="213" spans="1:7" ht="50.1" customHeight="1" thickBot="1" x14ac:dyDescent="0.45">
      <c r="A213" s="9">
        <v>60</v>
      </c>
      <c r="B213" s="10" t="s">
        <v>351</v>
      </c>
      <c r="C213" s="10"/>
      <c r="D213" s="11" t="s">
        <v>377</v>
      </c>
      <c r="E213" s="10">
        <v>2018</v>
      </c>
      <c r="F213" s="10">
        <v>100</v>
      </c>
      <c r="G213" s="10" t="s">
        <v>222</v>
      </c>
    </row>
    <row r="214" spans="1:7" ht="50.1" customHeight="1" x14ac:dyDescent="0.4">
      <c r="A214" s="32">
        <v>61</v>
      </c>
      <c r="B214" s="35" t="s">
        <v>378</v>
      </c>
      <c r="C214" s="14" t="s">
        <v>402</v>
      </c>
      <c r="D214" s="15" t="s">
        <v>409</v>
      </c>
      <c r="E214" s="14">
        <v>2018</v>
      </c>
      <c r="F214" s="14">
        <v>25</v>
      </c>
      <c r="G214" s="16" t="s">
        <v>222</v>
      </c>
    </row>
    <row r="215" spans="1:7" ht="50.1" customHeight="1" x14ac:dyDescent="0.4">
      <c r="A215" s="33"/>
      <c r="B215" s="36"/>
      <c r="C215" s="1" t="s">
        <v>403</v>
      </c>
      <c r="D215" s="8" t="s">
        <v>406</v>
      </c>
      <c r="E215" s="1">
        <v>2018</v>
      </c>
      <c r="F215" s="1">
        <v>25</v>
      </c>
      <c r="G215" s="17" t="s">
        <v>222</v>
      </c>
    </row>
    <row r="216" spans="1:7" ht="50.1" customHeight="1" x14ac:dyDescent="0.4">
      <c r="A216" s="33"/>
      <c r="B216" s="36"/>
      <c r="C216" s="1" t="s">
        <v>404</v>
      </c>
      <c r="D216" s="8" t="s">
        <v>407</v>
      </c>
      <c r="E216" s="1">
        <v>2018</v>
      </c>
      <c r="F216" s="1">
        <v>25</v>
      </c>
      <c r="G216" s="17" t="s">
        <v>222</v>
      </c>
    </row>
    <row r="217" spans="1:7" ht="50.1" customHeight="1" thickBot="1" x14ac:dyDescent="0.45">
      <c r="A217" s="34"/>
      <c r="B217" s="37"/>
      <c r="C217" s="18" t="s">
        <v>405</v>
      </c>
      <c r="D217" s="19" t="s">
        <v>408</v>
      </c>
      <c r="E217" s="18">
        <v>2018</v>
      </c>
      <c r="F217" s="18">
        <v>25</v>
      </c>
      <c r="G217" s="20" t="s">
        <v>222</v>
      </c>
    </row>
    <row r="218" spans="1:7" ht="50.1" customHeight="1" x14ac:dyDescent="0.4">
      <c r="A218" s="32">
        <v>62</v>
      </c>
      <c r="B218" s="35" t="s">
        <v>379</v>
      </c>
      <c r="C218" s="14" t="s">
        <v>410</v>
      </c>
      <c r="D218" s="15" t="s">
        <v>422</v>
      </c>
      <c r="E218" s="14">
        <v>2018</v>
      </c>
      <c r="F218" s="14">
        <f>5.5*50</f>
        <v>275</v>
      </c>
      <c r="G218" s="16" t="s">
        <v>222</v>
      </c>
    </row>
    <row r="219" spans="1:7" ht="50.1" customHeight="1" x14ac:dyDescent="0.4">
      <c r="A219" s="33"/>
      <c r="B219" s="36"/>
      <c r="C219" s="12" t="s">
        <v>411</v>
      </c>
      <c r="D219" s="13" t="s">
        <v>423</v>
      </c>
      <c r="E219" s="12">
        <v>2018</v>
      </c>
      <c r="F219" s="12">
        <v>25</v>
      </c>
      <c r="G219" s="21" t="s">
        <v>222</v>
      </c>
    </row>
    <row r="220" spans="1:7" ht="50.1" customHeight="1" x14ac:dyDescent="0.4">
      <c r="A220" s="33"/>
      <c r="B220" s="36"/>
      <c r="C220" s="12" t="s">
        <v>412</v>
      </c>
      <c r="D220" s="13" t="s">
        <v>424</v>
      </c>
      <c r="E220" s="12">
        <v>2018</v>
      </c>
      <c r="F220" s="12">
        <v>25</v>
      </c>
      <c r="G220" s="21" t="s">
        <v>222</v>
      </c>
    </row>
    <row r="221" spans="1:7" ht="50.1" customHeight="1" x14ac:dyDescent="0.4">
      <c r="A221" s="33"/>
      <c r="B221" s="36"/>
      <c r="C221" s="12" t="s">
        <v>413</v>
      </c>
      <c r="D221" s="13" t="s">
        <v>425</v>
      </c>
      <c r="E221" s="12">
        <v>2018</v>
      </c>
      <c r="F221" s="12">
        <v>25</v>
      </c>
      <c r="G221" s="21" t="s">
        <v>222</v>
      </c>
    </row>
    <row r="222" spans="1:7" ht="50.1" customHeight="1" x14ac:dyDescent="0.4">
      <c r="A222" s="33"/>
      <c r="B222" s="36"/>
      <c r="C222" s="12" t="s">
        <v>414</v>
      </c>
      <c r="D222" s="13" t="s">
        <v>426</v>
      </c>
      <c r="E222" s="12">
        <v>2018</v>
      </c>
      <c r="F222" s="12">
        <v>25</v>
      </c>
      <c r="G222" s="21" t="s">
        <v>222</v>
      </c>
    </row>
    <row r="223" spans="1:7" ht="50.1" customHeight="1" x14ac:dyDescent="0.4">
      <c r="A223" s="33"/>
      <c r="B223" s="36"/>
      <c r="C223" s="12" t="s">
        <v>415</v>
      </c>
      <c r="D223" s="13" t="s">
        <v>427</v>
      </c>
      <c r="E223" s="12">
        <v>2018</v>
      </c>
      <c r="F223" s="12">
        <v>12.5</v>
      </c>
      <c r="G223" s="21" t="s">
        <v>222</v>
      </c>
    </row>
    <row r="224" spans="1:7" ht="50.1" customHeight="1" x14ac:dyDescent="0.4">
      <c r="A224" s="33"/>
      <c r="B224" s="36"/>
      <c r="C224" s="12" t="s">
        <v>416</v>
      </c>
      <c r="D224" s="13" t="s">
        <v>428</v>
      </c>
      <c r="E224" s="12">
        <v>2018</v>
      </c>
      <c r="F224" s="12">
        <v>12.5</v>
      </c>
      <c r="G224" s="21" t="s">
        <v>222</v>
      </c>
    </row>
    <row r="225" spans="1:7" ht="50.1" customHeight="1" x14ac:dyDescent="0.4">
      <c r="A225" s="33"/>
      <c r="B225" s="36"/>
      <c r="C225" s="12" t="s">
        <v>417</v>
      </c>
      <c r="D225" s="13" t="s">
        <v>429</v>
      </c>
      <c r="E225" s="12">
        <v>2018</v>
      </c>
      <c r="F225" s="12">
        <v>25</v>
      </c>
      <c r="G225" s="21" t="s">
        <v>222</v>
      </c>
    </row>
    <row r="226" spans="1:7" ht="50.1" customHeight="1" x14ac:dyDescent="0.4">
      <c r="A226" s="33"/>
      <c r="B226" s="36"/>
      <c r="C226" s="12" t="s">
        <v>418</v>
      </c>
      <c r="D226" s="13" t="s">
        <v>430</v>
      </c>
      <c r="E226" s="12">
        <v>2018</v>
      </c>
      <c r="F226" s="12">
        <v>25</v>
      </c>
      <c r="G226" s="21" t="s">
        <v>222</v>
      </c>
    </row>
    <row r="227" spans="1:7" ht="50.1" customHeight="1" x14ac:dyDescent="0.4">
      <c r="A227" s="33"/>
      <c r="B227" s="36"/>
      <c r="C227" s="12" t="s">
        <v>419</v>
      </c>
      <c r="D227" s="13" t="s">
        <v>431</v>
      </c>
      <c r="E227" s="12">
        <v>2018</v>
      </c>
      <c r="F227" s="12">
        <v>25</v>
      </c>
      <c r="G227" s="21" t="s">
        <v>222</v>
      </c>
    </row>
    <row r="228" spans="1:7" ht="50.1" customHeight="1" x14ac:dyDescent="0.4">
      <c r="A228" s="33"/>
      <c r="B228" s="36"/>
      <c r="C228" s="12" t="s">
        <v>420</v>
      </c>
      <c r="D228" s="13" t="s">
        <v>432</v>
      </c>
      <c r="E228" s="12">
        <v>2018</v>
      </c>
      <c r="F228" s="12">
        <v>25</v>
      </c>
      <c r="G228" s="21" t="s">
        <v>222</v>
      </c>
    </row>
    <row r="229" spans="1:7" ht="50.1" customHeight="1" thickBot="1" x14ac:dyDescent="0.45">
      <c r="A229" s="34"/>
      <c r="B229" s="37"/>
      <c r="C229" s="22" t="s">
        <v>421</v>
      </c>
      <c r="D229" s="23" t="s">
        <v>433</v>
      </c>
      <c r="E229" s="22">
        <v>2018</v>
      </c>
      <c r="F229" s="22">
        <v>25</v>
      </c>
      <c r="G229" s="24" t="s">
        <v>222</v>
      </c>
    </row>
    <row r="230" spans="1:7" ht="50.1" customHeight="1" x14ac:dyDescent="0.4">
      <c r="A230" s="32">
        <v>63</v>
      </c>
      <c r="B230" s="35" t="s">
        <v>380</v>
      </c>
      <c r="C230" s="14" t="s">
        <v>434</v>
      </c>
      <c r="D230" s="14" t="s">
        <v>439</v>
      </c>
      <c r="E230" s="14">
        <v>2018</v>
      </c>
      <c r="F230" s="14">
        <v>25</v>
      </c>
      <c r="G230" s="16" t="s">
        <v>222</v>
      </c>
    </row>
    <row r="231" spans="1:7" ht="50.1" customHeight="1" x14ac:dyDescent="0.4">
      <c r="A231" s="33"/>
      <c r="B231" s="36"/>
      <c r="C231" s="1" t="s">
        <v>435</v>
      </c>
      <c r="D231" s="1" t="s">
        <v>440</v>
      </c>
      <c r="E231" s="12">
        <v>2018</v>
      </c>
      <c r="F231" s="1">
        <v>25</v>
      </c>
      <c r="G231" s="21" t="s">
        <v>222</v>
      </c>
    </row>
    <row r="232" spans="1:7" ht="50.1" customHeight="1" x14ac:dyDescent="0.4">
      <c r="A232" s="33"/>
      <c r="B232" s="36"/>
      <c r="C232" s="1" t="s">
        <v>436</v>
      </c>
      <c r="D232" s="1" t="s">
        <v>441</v>
      </c>
      <c r="E232" s="12">
        <v>2018</v>
      </c>
      <c r="F232" s="1">
        <v>25</v>
      </c>
      <c r="G232" s="21" t="s">
        <v>222</v>
      </c>
    </row>
    <row r="233" spans="1:7" ht="50.1" customHeight="1" x14ac:dyDescent="0.4">
      <c r="A233" s="33"/>
      <c r="B233" s="36"/>
      <c r="C233" s="1" t="s">
        <v>437</v>
      </c>
      <c r="D233" s="1" t="s">
        <v>442</v>
      </c>
      <c r="E233" s="12">
        <v>2018</v>
      </c>
      <c r="F233" s="1">
        <v>25</v>
      </c>
      <c r="G233" s="21" t="s">
        <v>222</v>
      </c>
    </row>
    <row r="234" spans="1:7" ht="50.1" customHeight="1" thickBot="1" x14ac:dyDescent="0.45">
      <c r="A234" s="34"/>
      <c r="B234" s="37"/>
      <c r="C234" s="18" t="s">
        <v>438</v>
      </c>
      <c r="D234" s="18" t="s">
        <v>443</v>
      </c>
      <c r="E234" s="22">
        <v>2018</v>
      </c>
      <c r="F234" s="18">
        <v>25</v>
      </c>
      <c r="G234" s="24" t="s">
        <v>222</v>
      </c>
    </row>
    <row r="235" spans="1:7" ht="50.1" customHeight="1" x14ac:dyDescent="0.4">
      <c r="A235" s="32">
        <v>64</v>
      </c>
      <c r="B235" s="35" t="s">
        <v>381</v>
      </c>
      <c r="C235" s="14" t="s">
        <v>444</v>
      </c>
      <c r="D235" s="15" t="s">
        <v>450</v>
      </c>
      <c r="E235" s="14">
        <v>2018</v>
      </c>
      <c r="F235" s="14">
        <v>25</v>
      </c>
      <c r="G235" s="16" t="s">
        <v>222</v>
      </c>
    </row>
    <row r="236" spans="1:7" ht="50.1" customHeight="1" x14ac:dyDescent="0.4">
      <c r="A236" s="33"/>
      <c r="B236" s="36"/>
      <c r="C236" s="1" t="s">
        <v>445</v>
      </c>
      <c r="D236" s="8" t="s">
        <v>451</v>
      </c>
      <c r="E236" s="12">
        <v>2018</v>
      </c>
      <c r="F236" s="1">
        <v>25</v>
      </c>
      <c r="G236" s="21" t="s">
        <v>222</v>
      </c>
    </row>
    <row r="237" spans="1:7" ht="50.1" customHeight="1" x14ac:dyDescent="0.4">
      <c r="A237" s="33"/>
      <c r="B237" s="36"/>
      <c r="C237" s="1" t="s">
        <v>446</v>
      </c>
      <c r="D237" s="8" t="s">
        <v>452</v>
      </c>
      <c r="E237" s="12">
        <v>2018</v>
      </c>
      <c r="F237" s="1">
        <v>25</v>
      </c>
      <c r="G237" s="21" t="s">
        <v>222</v>
      </c>
    </row>
    <row r="238" spans="1:7" ht="50.1" customHeight="1" x14ac:dyDescent="0.4">
      <c r="A238" s="33"/>
      <c r="B238" s="36"/>
      <c r="C238" s="1" t="s">
        <v>447</v>
      </c>
      <c r="D238" s="8" t="s">
        <v>453</v>
      </c>
      <c r="E238" s="12">
        <v>2018</v>
      </c>
      <c r="F238" s="1">
        <v>25</v>
      </c>
      <c r="G238" s="21" t="s">
        <v>222</v>
      </c>
    </row>
    <row r="239" spans="1:7" ht="50.1" customHeight="1" x14ac:dyDescent="0.4">
      <c r="A239" s="33"/>
      <c r="B239" s="36"/>
      <c r="C239" s="1" t="s">
        <v>448</v>
      </c>
      <c r="D239" s="8" t="s">
        <v>454</v>
      </c>
      <c r="E239" s="12">
        <v>2018</v>
      </c>
      <c r="F239" s="1">
        <v>25</v>
      </c>
      <c r="G239" s="21" t="s">
        <v>222</v>
      </c>
    </row>
    <row r="240" spans="1:7" ht="50.1" customHeight="1" thickBot="1" x14ac:dyDescent="0.45">
      <c r="A240" s="34"/>
      <c r="B240" s="37"/>
      <c r="C240" s="18" t="s">
        <v>449</v>
      </c>
      <c r="D240" s="19" t="s">
        <v>455</v>
      </c>
      <c r="E240" s="22">
        <v>2018</v>
      </c>
      <c r="F240" s="18">
        <v>25</v>
      </c>
      <c r="G240" s="24" t="s">
        <v>222</v>
      </c>
    </row>
    <row r="241" spans="1:7" ht="50.1" customHeight="1" x14ac:dyDescent="0.4">
      <c r="A241" s="32">
        <v>65</v>
      </c>
      <c r="B241" s="35" t="s">
        <v>382</v>
      </c>
      <c r="C241" s="14" t="s">
        <v>456</v>
      </c>
      <c r="D241" s="14" t="s">
        <v>470</v>
      </c>
      <c r="E241" s="14">
        <v>2018</v>
      </c>
      <c r="F241" s="14">
        <v>25</v>
      </c>
      <c r="G241" s="16" t="s">
        <v>222</v>
      </c>
    </row>
    <row r="242" spans="1:7" ht="50.1" customHeight="1" x14ac:dyDescent="0.4">
      <c r="A242" s="33"/>
      <c r="B242" s="36"/>
      <c r="C242" s="12" t="s">
        <v>457</v>
      </c>
      <c r="D242" s="12" t="s">
        <v>471</v>
      </c>
      <c r="E242" s="12">
        <v>2018</v>
      </c>
      <c r="F242" s="12">
        <v>25</v>
      </c>
      <c r="G242" s="17" t="s">
        <v>222</v>
      </c>
    </row>
    <row r="243" spans="1:7" ht="50.1" customHeight="1" x14ac:dyDescent="0.4">
      <c r="A243" s="33"/>
      <c r="B243" s="36"/>
      <c r="C243" s="12" t="s">
        <v>458</v>
      </c>
      <c r="D243" s="12" t="s">
        <v>482</v>
      </c>
      <c r="E243" s="12">
        <v>2018</v>
      </c>
      <c r="F243" s="12">
        <v>25</v>
      </c>
      <c r="G243" s="17" t="s">
        <v>222</v>
      </c>
    </row>
    <row r="244" spans="1:7" ht="50.1" customHeight="1" x14ac:dyDescent="0.4">
      <c r="A244" s="33"/>
      <c r="B244" s="36"/>
      <c r="C244" s="12" t="s">
        <v>459</v>
      </c>
      <c r="D244" s="12" t="s">
        <v>472</v>
      </c>
      <c r="E244" s="12">
        <v>2018</v>
      </c>
      <c r="F244" s="12">
        <v>25</v>
      </c>
      <c r="G244" s="17" t="s">
        <v>222</v>
      </c>
    </row>
    <row r="245" spans="1:7" ht="50.1" customHeight="1" x14ac:dyDescent="0.4">
      <c r="A245" s="33"/>
      <c r="B245" s="36"/>
      <c r="C245" s="12" t="s">
        <v>460</v>
      </c>
      <c r="D245" s="12" t="s">
        <v>473</v>
      </c>
      <c r="E245" s="12">
        <v>2018</v>
      </c>
      <c r="F245" s="12">
        <v>25</v>
      </c>
      <c r="G245" s="17" t="s">
        <v>222</v>
      </c>
    </row>
    <row r="246" spans="1:7" ht="50.1" customHeight="1" x14ac:dyDescent="0.4">
      <c r="A246" s="33"/>
      <c r="B246" s="36"/>
      <c r="C246" s="12" t="s">
        <v>461</v>
      </c>
      <c r="D246" s="12" t="s">
        <v>474</v>
      </c>
      <c r="E246" s="12">
        <v>2018</v>
      </c>
      <c r="F246" s="12">
        <v>25</v>
      </c>
      <c r="G246" s="17" t="s">
        <v>222</v>
      </c>
    </row>
    <row r="247" spans="1:7" ht="50.1" customHeight="1" x14ac:dyDescent="0.4">
      <c r="A247" s="33"/>
      <c r="B247" s="36"/>
      <c r="C247" s="12" t="s">
        <v>462</v>
      </c>
      <c r="D247" s="12" t="s">
        <v>362</v>
      </c>
      <c r="E247" s="12">
        <v>2018</v>
      </c>
      <c r="F247" s="12">
        <v>25</v>
      </c>
      <c r="G247" s="17" t="s">
        <v>222</v>
      </c>
    </row>
    <row r="248" spans="1:7" ht="50.1" customHeight="1" x14ac:dyDescent="0.4">
      <c r="A248" s="33"/>
      <c r="B248" s="36"/>
      <c r="C248" s="12" t="s">
        <v>463</v>
      </c>
      <c r="D248" s="12" t="s">
        <v>475</v>
      </c>
      <c r="E248" s="12">
        <v>2018</v>
      </c>
      <c r="F248" s="12">
        <v>25</v>
      </c>
      <c r="G248" s="17" t="s">
        <v>222</v>
      </c>
    </row>
    <row r="249" spans="1:7" ht="50.1" customHeight="1" x14ac:dyDescent="0.4">
      <c r="A249" s="33"/>
      <c r="B249" s="36"/>
      <c r="C249" s="12" t="s">
        <v>464</v>
      </c>
      <c r="D249" s="12" t="s">
        <v>476</v>
      </c>
      <c r="E249" s="12">
        <v>2018</v>
      </c>
      <c r="F249" s="12">
        <v>25</v>
      </c>
      <c r="G249" s="17" t="s">
        <v>222</v>
      </c>
    </row>
    <row r="250" spans="1:7" ht="50.1" customHeight="1" x14ac:dyDescent="0.4">
      <c r="A250" s="33"/>
      <c r="B250" s="36"/>
      <c r="C250" s="12" t="s">
        <v>465</v>
      </c>
      <c r="D250" s="12" t="s">
        <v>477</v>
      </c>
      <c r="E250" s="12">
        <v>2018</v>
      </c>
      <c r="F250" s="12">
        <v>25</v>
      </c>
      <c r="G250" s="17" t="s">
        <v>222</v>
      </c>
    </row>
    <row r="251" spans="1:7" ht="50.1" customHeight="1" x14ac:dyDescent="0.4">
      <c r="A251" s="33"/>
      <c r="B251" s="36"/>
      <c r="C251" s="12" t="s">
        <v>466</v>
      </c>
      <c r="D251" s="12" t="s">
        <v>478</v>
      </c>
      <c r="E251" s="12">
        <v>2018</v>
      </c>
      <c r="F251" s="12">
        <v>25</v>
      </c>
      <c r="G251" s="17" t="s">
        <v>222</v>
      </c>
    </row>
    <row r="252" spans="1:7" ht="50.1" customHeight="1" x14ac:dyDescent="0.4">
      <c r="A252" s="33"/>
      <c r="B252" s="36"/>
      <c r="C252" s="12" t="s">
        <v>467</v>
      </c>
      <c r="D252" s="12" t="s">
        <v>479</v>
      </c>
      <c r="E252" s="12">
        <v>2018</v>
      </c>
      <c r="F252" s="12">
        <v>25</v>
      </c>
      <c r="G252" s="17" t="s">
        <v>222</v>
      </c>
    </row>
    <row r="253" spans="1:7" ht="50.1" customHeight="1" x14ac:dyDescent="0.4">
      <c r="A253" s="33"/>
      <c r="B253" s="36"/>
      <c r="C253" s="12" t="s">
        <v>468</v>
      </c>
      <c r="D253" s="12" t="s">
        <v>480</v>
      </c>
      <c r="E253" s="12">
        <v>2018</v>
      </c>
      <c r="F253" s="12">
        <v>25</v>
      </c>
      <c r="G253" s="17" t="s">
        <v>222</v>
      </c>
    </row>
    <row r="254" spans="1:7" ht="50.1" customHeight="1" thickBot="1" x14ac:dyDescent="0.45">
      <c r="A254" s="34"/>
      <c r="B254" s="37"/>
      <c r="C254" s="22" t="s">
        <v>469</v>
      </c>
      <c r="D254" s="22" t="s">
        <v>481</v>
      </c>
      <c r="E254" s="22">
        <v>2018</v>
      </c>
      <c r="F254" s="22">
        <v>25</v>
      </c>
      <c r="G254" s="20" t="s">
        <v>222</v>
      </c>
    </row>
    <row r="255" spans="1:7" ht="50.1" customHeight="1" x14ac:dyDescent="0.4">
      <c r="A255" s="44">
        <v>66</v>
      </c>
      <c r="B255" s="47" t="s">
        <v>383</v>
      </c>
      <c r="C255" s="14" t="s">
        <v>483</v>
      </c>
      <c r="D255" s="14" t="s">
        <v>491</v>
      </c>
      <c r="E255" s="14">
        <v>2018</v>
      </c>
      <c r="F255" s="14">
        <v>50</v>
      </c>
      <c r="G255" s="16" t="s">
        <v>222</v>
      </c>
    </row>
    <row r="256" spans="1:7" ht="50.1" customHeight="1" x14ac:dyDescent="0.4">
      <c r="A256" s="45"/>
      <c r="B256" s="48"/>
      <c r="C256" s="12" t="s">
        <v>484</v>
      </c>
      <c r="D256" s="12" t="s">
        <v>492</v>
      </c>
      <c r="E256" s="12">
        <v>2018</v>
      </c>
      <c r="F256" s="12">
        <v>50</v>
      </c>
      <c r="G256" s="17" t="s">
        <v>222</v>
      </c>
    </row>
    <row r="257" spans="1:7" ht="50.1" customHeight="1" x14ac:dyDescent="0.4">
      <c r="A257" s="45"/>
      <c r="B257" s="48"/>
      <c r="C257" s="12" t="s">
        <v>485</v>
      </c>
      <c r="D257" s="12" t="s">
        <v>493</v>
      </c>
      <c r="E257" s="12">
        <v>2018</v>
      </c>
      <c r="F257" s="12">
        <v>25</v>
      </c>
      <c r="G257" s="17" t="s">
        <v>222</v>
      </c>
    </row>
    <row r="258" spans="1:7" ht="50.1" customHeight="1" x14ac:dyDescent="0.4">
      <c r="A258" s="45"/>
      <c r="B258" s="48"/>
      <c r="C258" s="12" t="s">
        <v>486</v>
      </c>
      <c r="D258" s="12" t="s">
        <v>494</v>
      </c>
      <c r="E258" s="12">
        <v>2018</v>
      </c>
      <c r="F258" s="12">
        <v>25</v>
      </c>
      <c r="G258" s="17" t="s">
        <v>222</v>
      </c>
    </row>
    <row r="259" spans="1:7" ht="50.1" customHeight="1" x14ac:dyDescent="0.4">
      <c r="A259" s="45"/>
      <c r="B259" s="48"/>
      <c r="C259" s="12" t="s">
        <v>487</v>
      </c>
      <c r="D259" s="12" t="s">
        <v>495</v>
      </c>
      <c r="E259" s="12">
        <v>2018</v>
      </c>
      <c r="F259" s="12">
        <v>25</v>
      </c>
      <c r="G259" s="17" t="s">
        <v>222</v>
      </c>
    </row>
    <row r="260" spans="1:7" ht="50.1" customHeight="1" x14ac:dyDescent="0.4">
      <c r="A260" s="45"/>
      <c r="B260" s="48"/>
      <c r="C260" s="12" t="s">
        <v>488</v>
      </c>
      <c r="D260" s="12" t="s">
        <v>496</v>
      </c>
      <c r="E260" s="12">
        <v>2018</v>
      </c>
      <c r="F260" s="12">
        <v>25</v>
      </c>
      <c r="G260" s="17" t="s">
        <v>222</v>
      </c>
    </row>
    <row r="261" spans="1:7" ht="50.1" customHeight="1" x14ac:dyDescent="0.4">
      <c r="A261" s="45"/>
      <c r="B261" s="48"/>
      <c r="C261" s="12" t="s">
        <v>489</v>
      </c>
      <c r="D261" s="12" t="s">
        <v>497</v>
      </c>
      <c r="E261" s="12">
        <v>2018</v>
      </c>
      <c r="F261" s="12">
        <v>25</v>
      </c>
      <c r="G261" s="17" t="s">
        <v>222</v>
      </c>
    </row>
    <row r="262" spans="1:7" ht="50.1" customHeight="1" thickBot="1" x14ac:dyDescent="0.45">
      <c r="A262" s="46"/>
      <c r="B262" s="49"/>
      <c r="C262" s="22" t="s">
        <v>490</v>
      </c>
      <c r="D262" s="22" t="s">
        <v>498</v>
      </c>
      <c r="E262" s="22">
        <v>2018</v>
      </c>
      <c r="F262" s="22">
        <v>25</v>
      </c>
      <c r="G262" s="20" t="s">
        <v>222</v>
      </c>
    </row>
    <row r="263" spans="1:7" ht="50.1" customHeight="1" x14ac:dyDescent="0.4">
      <c r="A263" s="32">
        <v>67</v>
      </c>
      <c r="B263" s="35" t="s">
        <v>384</v>
      </c>
      <c r="C263" s="14" t="s">
        <v>499</v>
      </c>
      <c r="D263" s="14" t="s">
        <v>511</v>
      </c>
      <c r="E263" s="14">
        <v>2018</v>
      </c>
      <c r="F263" s="14">
        <v>25</v>
      </c>
      <c r="G263" s="16" t="s">
        <v>222</v>
      </c>
    </row>
    <row r="264" spans="1:7" ht="50.1" customHeight="1" x14ac:dyDescent="0.4">
      <c r="A264" s="33"/>
      <c r="B264" s="36"/>
      <c r="C264" s="12" t="s">
        <v>500</v>
      </c>
      <c r="D264" s="12" t="s">
        <v>512</v>
      </c>
      <c r="E264" s="12">
        <v>2018</v>
      </c>
      <c r="F264" s="12">
        <v>25</v>
      </c>
      <c r="G264" s="17" t="s">
        <v>222</v>
      </c>
    </row>
    <row r="265" spans="1:7" ht="50.1" customHeight="1" x14ac:dyDescent="0.4">
      <c r="A265" s="33"/>
      <c r="B265" s="36"/>
      <c r="C265" s="12" t="s">
        <v>501</v>
      </c>
      <c r="D265" s="12" t="s">
        <v>513</v>
      </c>
      <c r="E265" s="12">
        <v>2018</v>
      </c>
      <c r="F265" s="12">
        <v>25</v>
      </c>
      <c r="G265" s="17" t="s">
        <v>222</v>
      </c>
    </row>
    <row r="266" spans="1:7" ht="50.1" customHeight="1" x14ac:dyDescent="0.4">
      <c r="A266" s="33"/>
      <c r="B266" s="36"/>
      <c r="C266" s="12" t="s">
        <v>502</v>
      </c>
      <c r="D266" s="12" t="s">
        <v>514</v>
      </c>
      <c r="E266" s="12">
        <v>2018</v>
      </c>
      <c r="F266" s="12">
        <v>25</v>
      </c>
      <c r="G266" s="17" t="s">
        <v>222</v>
      </c>
    </row>
    <row r="267" spans="1:7" ht="50.1" customHeight="1" x14ac:dyDescent="0.4">
      <c r="A267" s="33"/>
      <c r="B267" s="36"/>
      <c r="C267" s="12" t="s">
        <v>503</v>
      </c>
      <c r="D267" s="12" t="s">
        <v>515</v>
      </c>
      <c r="E267" s="12">
        <v>2018</v>
      </c>
      <c r="F267" s="12">
        <v>25</v>
      </c>
      <c r="G267" s="17" t="s">
        <v>222</v>
      </c>
    </row>
    <row r="268" spans="1:7" ht="50.1" customHeight="1" x14ac:dyDescent="0.4">
      <c r="A268" s="33"/>
      <c r="B268" s="36"/>
      <c r="C268" s="12" t="s">
        <v>504</v>
      </c>
      <c r="D268" s="12" t="s">
        <v>516</v>
      </c>
      <c r="E268" s="12">
        <v>2018</v>
      </c>
      <c r="F268" s="12">
        <v>25</v>
      </c>
      <c r="G268" s="17" t="s">
        <v>222</v>
      </c>
    </row>
    <row r="269" spans="1:7" ht="50.1" customHeight="1" x14ac:dyDescent="0.4">
      <c r="A269" s="33"/>
      <c r="B269" s="36"/>
      <c r="C269" s="12" t="s">
        <v>505</v>
      </c>
      <c r="D269" s="12" t="s">
        <v>517</v>
      </c>
      <c r="E269" s="12">
        <v>2018</v>
      </c>
      <c r="F269" s="12">
        <v>25</v>
      </c>
      <c r="G269" s="17" t="s">
        <v>222</v>
      </c>
    </row>
    <row r="270" spans="1:7" ht="50.1" customHeight="1" x14ac:dyDescent="0.4">
      <c r="A270" s="33"/>
      <c r="B270" s="36"/>
      <c r="C270" s="12" t="s">
        <v>506</v>
      </c>
      <c r="D270" s="12" t="s">
        <v>518</v>
      </c>
      <c r="E270" s="12">
        <v>2018</v>
      </c>
      <c r="F270" s="12">
        <v>25</v>
      </c>
      <c r="G270" s="17" t="s">
        <v>222</v>
      </c>
    </row>
    <row r="271" spans="1:7" ht="50.1" customHeight="1" x14ac:dyDescent="0.4">
      <c r="A271" s="33"/>
      <c r="B271" s="36"/>
      <c r="C271" s="12" t="s">
        <v>507</v>
      </c>
      <c r="D271" s="12" t="s">
        <v>519</v>
      </c>
      <c r="E271" s="12">
        <v>2018</v>
      </c>
      <c r="F271" s="12">
        <v>25</v>
      </c>
      <c r="G271" s="17" t="s">
        <v>222</v>
      </c>
    </row>
    <row r="272" spans="1:7" ht="50.1" customHeight="1" x14ac:dyDescent="0.4">
      <c r="A272" s="33"/>
      <c r="B272" s="36"/>
      <c r="C272" s="12" t="s">
        <v>508</v>
      </c>
      <c r="D272" s="12" t="s">
        <v>520</v>
      </c>
      <c r="E272" s="12">
        <v>2018</v>
      </c>
      <c r="F272" s="12">
        <v>25</v>
      </c>
      <c r="G272" s="17" t="s">
        <v>222</v>
      </c>
    </row>
    <row r="273" spans="1:7" ht="50.1" customHeight="1" x14ac:dyDescent="0.4">
      <c r="A273" s="33"/>
      <c r="B273" s="36"/>
      <c r="C273" s="12" t="s">
        <v>509</v>
      </c>
      <c r="D273" s="12" t="s">
        <v>521</v>
      </c>
      <c r="E273" s="12">
        <v>2018</v>
      </c>
      <c r="F273" s="12">
        <v>25</v>
      </c>
      <c r="G273" s="17" t="s">
        <v>222</v>
      </c>
    </row>
    <row r="274" spans="1:7" ht="50.1" customHeight="1" thickBot="1" x14ac:dyDescent="0.45">
      <c r="A274" s="34"/>
      <c r="B274" s="37"/>
      <c r="C274" s="22" t="s">
        <v>510</v>
      </c>
      <c r="D274" s="22" t="s">
        <v>522</v>
      </c>
      <c r="E274" s="22">
        <v>2018</v>
      </c>
      <c r="F274" s="22">
        <v>25</v>
      </c>
      <c r="G274" s="20" t="s">
        <v>222</v>
      </c>
    </row>
    <row r="275" spans="1:7" ht="50.1" customHeight="1" x14ac:dyDescent="0.4">
      <c r="A275" s="32">
        <v>68</v>
      </c>
      <c r="B275" s="35" t="s">
        <v>385</v>
      </c>
      <c r="C275" s="14" t="s">
        <v>523</v>
      </c>
      <c r="D275" s="14" t="s">
        <v>530</v>
      </c>
      <c r="E275" s="14">
        <v>2018</v>
      </c>
      <c r="F275" s="14">
        <v>25</v>
      </c>
      <c r="G275" s="16" t="s">
        <v>222</v>
      </c>
    </row>
    <row r="276" spans="1:7" ht="50.1" customHeight="1" x14ac:dyDescent="0.4">
      <c r="A276" s="33"/>
      <c r="B276" s="36"/>
      <c r="C276" s="12" t="s">
        <v>524</v>
      </c>
      <c r="D276" s="12" t="s">
        <v>531</v>
      </c>
      <c r="E276" s="12">
        <v>2018</v>
      </c>
      <c r="F276" s="12">
        <v>25</v>
      </c>
      <c r="G276" s="17" t="s">
        <v>222</v>
      </c>
    </row>
    <row r="277" spans="1:7" ht="50.1" customHeight="1" x14ac:dyDescent="0.4">
      <c r="A277" s="33"/>
      <c r="B277" s="36"/>
      <c r="C277" s="12" t="s">
        <v>525</v>
      </c>
      <c r="D277" s="12" t="s">
        <v>532</v>
      </c>
      <c r="E277" s="12">
        <v>2018</v>
      </c>
      <c r="F277" s="12">
        <v>25</v>
      </c>
      <c r="G277" s="17" t="s">
        <v>222</v>
      </c>
    </row>
    <row r="278" spans="1:7" ht="50.1" customHeight="1" x14ac:dyDescent="0.4">
      <c r="A278" s="33"/>
      <c r="B278" s="36"/>
      <c r="C278" s="12" t="s">
        <v>526</v>
      </c>
      <c r="D278" s="12" t="s">
        <v>533</v>
      </c>
      <c r="E278" s="12">
        <v>2018</v>
      </c>
      <c r="F278" s="12">
        <v>50</v>
      </c>
      <c r="G278" s="17" t="s">
        <v>222</v>
      </c>
    </row>
    <row r="279" spans="1:7" ht="50.1" customHeight="1" x14ac:dyDescent="0.4">
      <c r="A279" s="33"/>
      <c r="B279" s="36"/>
      <c r="C279" s="12" t="s">
        <v>527</v>
      </c>
      <c r="D279" s="12" t="s">
        <v>534</v>
      </c>
      <c r="E279" s="12">
        <v>2018</v>
      </c>
      <c r="F279" s="12">
        <v>25</v>
      </c>
      <c r="G279" s="17" t="s">
        <v>222</v>
      </c>
    </row>
    <row r="280" spans="1:7" ht="50.1" customHeight="1" x14ac:dyDescent="0.4">
      <c r="A280" s="33"/>
      <c r="B280" s="36"/>
      <c r="C280" s="12" t="s">
        <v>528</v>
      </c>
      <c r="D280" s="12" t="s">
        <v>535</v>
      </c>
      <c r="E280" s="12">
        <v>2018</v>
      </c>
      <c r="F280" s="12">
        <v>25</v>
      </c>
      <c r="G280" s="17" t="s">
        <v>222</v>
      </c>
    </row>
    <row r="281" spans="1:7" ht="50.1" customHeight="1" thickBot="1" x14ac:dyDescent="0.45">
      <c r="A281" s="34"/>
      <c r="B281" s="37"/>
      <c r="C281" s="22" t="s">
        <v>529</v>
      </c>
      <c r="D281" s="22" t="s">
        <v>536</v>
      </c>
      <c r="E281" s="22">
        <v>2018</v>
      </c>
      <c r="F281" s="22">
        <v>25</v>
      </c>
      <c r="G281" s="20" t="s">
        <v>222</v>
      </c>
    </row>
    <row r="282" spans="1:7" ht="50.1" customHeight="1" x14ac:dyDescent="0.4">
      <c r="A282" s="32">
        <v>69</v>
      </c>
      <c r="B282" s="35" t="s">
        <v>386</v>
      </c>
      <c r="C282" s="14" t="s">
        <v>537</v>
      </c>
      <c r="D282" s="14" t="s">
        <v>542</v>
      </c>
      <c r="E282" s="14">
        <v>2018</v>
      </c>
      <c r="F282" s="14">
        <v>25</v>
      </c>
      <c r="G282" s="16" t="s">
        <v>222</v>
      </c>
    </row>
    <row r="283" spans="1:7" ht="50.1" customHeight="1" x14ac:dyDescent="0.4">
      <c r="A283" s="33"/>
      <c r="B283" s="36"/>
      <c r="C283" s="12" t="s">
        <v>538</v>
      </c>
      <c r="D283" s="12" t="s">
        <v>543</v>
      </c>
      <c r="E283" s="12">
        <v>2018</v>
      </c>
      <c r="F283" s="12">
        <v>25</v>
      </c>
      <c r="G283" s="17" t="s">
        <v>222</v>
      </c>
    </row>
    <row r="284" spans="1:7" ht="50.1" customHeight="1" x14ac:dyDescent="0.4">
      <c r="A284" s="33"/>
      <c r="B284" s="36"/>
      <c r="C284" s="12" t="s">
        <v>539</v>
      </c>
      <c r="D284" s="12" t="s">
        <v>544</v>
      </c>
      <c r="E284" s="12">
        <v>2018</v>
      </c>
      <c r="F284" s="12">
        <v>25</v>
      </c>
      <c r="G284" s="17" t="s">
        <v>222</v>
      </c>
    </row>
    <row r="285" spans="1:7" ht="50.1" customHeight="1" x14ac:dyDescent="0.4">
      <c r="A285" s="33"/>
      <c r="B285" s="36"/>
      <c r="C285" s="12" t="s">
        <v>540</v>
      </c>
      <c r="D285" s="12" t="s">
        <v>545</v>
      </c>
      <c r="E285" s="12">
        <v>2018</v>
      </c>
      <c r="F285" s="12">
        <v>25</v>
      </c>
      <c r="G285" s="17" t="s">
        <v>222</v>
      </c>
    </row>
    <row r="286" spans="1:7" ht="50.1" customHeight="1" thickBot="1" x14ac:dyDescent="0.45">
      <c r="A286" s="34"/>
      <c r="B286" s="37"/>
      <c r="C286" s="22" t="s">
        <v>541</v>
      </c>
      <c r="D286" s="22" t="s">
        <v>546</v>
      </c>
      <c r="E286" s="22">
        <v>2018</v>
      </c>
      <c r="F286" s="22">
        <v>25</v>
      </c>
      <c r="G286" s="20" t="s">
        <v>222</v>
      </c>
    </row>
    <row r="287" spans="1:7" ht="50.1" customHeight="1" x14ac:dyDescent="0.4">
      <c r="A287" s="32">
        <v>70</v>
      </c>
      <c r="B287" s="35" t="s">
        <v>387</v>
      </c>
      <c r="C287" s="14" t="s">
        <v>547</v>
      </c>
      <c r="D287" s="14" t="s">
        <v>554</v>
      </c>
      <c r="E287" s="14">
        <v>2018</v>
      </c>
      <c r="F287" s="14">
        <v>25</v>
      </c>
      <c r="G287" s="16" t="s">
        <v>222</v>
      </c>
    </row>
    <row r="288" spans="1:7" ht="50.1" customHeight="1" x14ac:dyDescent="0.4">
      <c r="A288" s="33"/>
      <c r="B288" s="36"/>
      <c r="C288" s="12" t="s">
        <v>548</v>
      </c>
      <c r="D288" s="12" t="s">
        <v>555</v>
      </c>
      <c r="E288" s="12">
        <v>2018</v>
      </c>
      <c r="F288" s="12">
        <v>25</v>
      </c>
      <c r="G288" s="17" t="s">
        <v>222</v>
      </c>
    </row>
    <row r="289" spans="1:7" ht="50.1" customHeight="1" x14ac:dyDescent="0.4">
      <c r="A289" s="33"/>
      <c r="B289" s="36"/>
      <c r="C289" s="12" t="s">
        <v>549</v>
      </c>
      <c r="D289" s="12" t="s">
        <v>556</v>
      </c>
      <c r="E289" s="12">
        <v>2018</v>
      </c>
      <c r="F289" s="12">
        <v>25</v>
      </c>
      <c r="G289" s="17" t="s">
        <v>222</v>
      </c>
    </row>
    <row r="290" spans="1:7" ht="50.1" customHeight="1" x14ac:dyDescent="0.4">
      <c r="A290" s="33"/>
      <c r="B290" s="36"/>
      <c r="C290" s="12" t="s">
        <v>550</v>
      </c>
      <c r="D290" s="12" t="s">
        <v>557</v>
      </c>
      <c r="E290" s="12">
        <v>2018</v>
      </c>
      <c r="F290" s="12">
        <v>25</v>
      </c>
      <c r="G290" s="17" t="s">
        <v>222</v>
      </c>
    </row>
    <row r="291" spans="1:7" ht="50.1" customHeight="1" x14ac:dyDescent="0.4">
      <c r="A291" s="33"/>
      <c r="B291" s="36"/>
      <c r="C291" s="12" t="s">
        <v>551</v>
      </c>
      <c r="D291" s="12" t="s">
        <v>558</v>
      </c>
      <c r="E291" s="12">
        <v>2018</v>
      </c>
      <c r="F291" s="12">
        <v>25</v>
      </c>
      <c r="G291" s="17" t="s">
        <v>222</v>
      </c>
    </row>
    <row r="292" spans="1:7" ht="50.1" customHeight="1" x14ac:dyDescent="0.4">
      <c r="A292" s="33"/>
      <c r="B292" s="36"/>
      <c r="C292" s="12" t="s">
        <v>552</v>
      </c>
      <c r="D292" s="12" t="s">
        <v>559</v>
      </c>
      <c r="E292" s="12">
        <v>2018</v>
      </c>
      <c r="F292" s="12">
        <v>25</v>
      </c>
      <c r="G292" s="17" t="s">
        <v>222</v>
      </c>
    </row>
    <row r="293" spans="1:7" ht="50.1" customHeight="1" thickBot="1" x14ac:dyDescent="0.45">
      <c r="A293" s="34"/>
      <c r="B293" s="37"/>
      <c r="C293" s="22" t="s">
        <v>553</v>
      </c>
      <c r="D293" s="22" t="s">
        <v>560</v>
      </c>
      <c r="E293" s="22">
        <v>2018</v>
      </c>
      <c r="F293" s="22">
        <v>25</v>
      </c>
      <c r="G293" s="20" t="s">
        <v>222</v>
      </c>
    </row>
    <row r="294" spans="1:7" ht="50.1" customHeight="1" x14ac:dyDescent="0.4">
      <c r="A294" s="32">
        <v>71</v>
      </c>
      <c r="B294" s="35" t="s">
        <v>388</v>
      </c>
      <c r="C294" s="14" t="s">
        <v>561</v>
      </c>
      <c r="D294" s="15" t="s">
        <v>565</v>
      </c>
      <c r="E294" s="14">
        <v>2018</v>
      </c>
      <c r="F294" s="14">
        <v>50</v>
      </c>
      <c r="G294" s="16" t="s">
        <v>222</v>
      </c>
    </row>
    <row r="295" spans="1:7" ht="50.1" customHeight="1" x14ac:dyDescent="0.4">
      <c r="A295" s="33"/>
      <c r="B295" s="36"/>
      <c r="C295" s="12" t="s">
        <v>562</v>
      </c>
      <c r="D295" s="13" t="s">
        <v>566</v>
      </c>
      <c r="E295" s="12">
        <v>2018</v>
      </c>
      <c r="F295" s="12">
        <v>50</v>
      </c>
      <c r="G295" s="21" t="s">
        <v>222</v>
      </c>
    </row>
    <row r="296" spans="1:7" ht="50.1" customHeight="1" x14ac:dyDescent="0.4">
      <c r="A296" s="33"/>
      <c r="B296" s="36"/>
      <c r="C296" s="12" t="s">
        <v>563</v>
      </c>
      <c r="D296" s="13" t="s">
        <v>567</v>
      </c>
      <c r="E296" s="12">
        <v>2018</v>
      </c>
      <c r="F296" s="12">
        <v>25</v>
      </c>
      <c r="G296" s="21" t="s">
        <v>222</v>
      </c>
    </row>
    <row r="297" spans="1:7" ht="50.1" customHeight="1" thickBot="1" x14ac:dyDescent="0.45">
      <c r="A297" s="34"/>
      <c r="B297" s="37"/>
      <c r="C297" s="22" t="s">
        <v>564</v>
      </c>
      <c r="D297" s="23" t="s">
        <v>568</v>
      </c>
      <c r="E297" s="22">
        <v>2018</v>
      </c>
      <c r="F297" s="22">
        <v>5</v>
      </c>
      <c r="G297" s="24" t="s">
        <v>222</v>
      </c>
    </row>
    <row r="298" spans="1:7" ht="50.1" customHeight="1" x14ac:dyDescent="0.4">
      <c r="A298" s="32">
        <v>72</v>
      </c>
      <c r="B298" s="35" t="s">
        <v>389</v>
      </c>
      <c r="C298" s="14" t="s">
        <v>569</v>
      </c>
      <c r="D298" s="14" t="s">
        <v>576</v>
      </c>
      <c r="E298" s="14">
        <v>2018</v>
      </c>
      <c r="F298" s="14">
        <v>25</v>
      </c>
      <c r="G298" s="16" t="s">
        <v>222</v>
      </c>
    </row>
    <row r="299" spans="1:7" ht="50.1" customHeight="1" x14ac:dyDescent="0.4">
      <c r="A299" s="33"/>
      <c r="B299" s="36"/>
      <c r="C299" s="1" t="s">
        <v>570</v>
      </c>
      <c r="D299" s="1" t="s">
        <v>577</v>
      </c>
      <c r="E299" s="1">
        <v>2018</v>
      </c>
      <c r="F299" s="1">
        <v>25</v>
      </c>
      <c r="G299" s="17" t="s">
        <v>222</v>
      </c>
    </row>
    <row r="300" spans="1:7" ht="50.1" customHeight="1" x14ac:dyDescent="0.4">
      <c r="A300" s="33"/>
      <c r="B300" s="36"/>
      <c r="C300" s="1" t="s">
        <v>571</v>
      </c>
      <c r="D300" s="1" t="s">
        <v>578</v>
      </c>
      <c r="E300" s="1">
        <v>2018</v>
      </c>
      <c r="F300" s="1">
        <v>25</v>
      </c>
      <c r="G300" s="17" t="s">
        <v>222</v>
      </c>
    </row>
    <row r="301" spans="1:7" ht="50.1" customHeight="1" x14ac:dyDescent="0.4">
      <c r="A301" s="33"/>
      <c r="B301" s="36"/>
      <c r="C301" s="1" t="s">
        <v>572</v>
      </c>
      <c r="D301" s="1" t="s">
        <v>579</v>
      </c>
      <c r="E301" s="1">
        <v>2018</v>
      </c>
      <c r="F301" s="1">
        <v>25</v>
      </c>
      <c r="G301" s="17" t="s">
        <v>222</v>
      </c>
    </row>
    <row r="302" spans="1:7" ht="50.1" customHeight="1" x14ac:dyDescent="0.4">
      <c r="A302" s="33"/>
      <c r="B302" s="36"/>
      <c r="C302" s="1" t="s">
        <v>573</v>
      </c>
      <c r="D302" s="1" t="s">
        <v>580</v>
      </c>
      <c r="E302" s="1">
        <v>2018</v>
      </c>
      <c r="F302" s="1">
        <v>25</v>
      </c>
      <c r="G302" s="17" t="s">
        <v>222</v>
      </c>
    </row>
    <row r="303" spans="1:7" ht="50.1" customHeight="1" x14ac:dyDescent="0.4">
      <c r="A303" s="33"/>
      <c r="B303" s="36"/>
      <c r="C303" s="1" t="s">
        <v>574</v>
      </c>
      <c r="D303" s="1" t="s">
        <v>581</v>
      </c>
      <c r="E303" s="1">
        <v>2018</v>
      </c>
      <c r="F303" s="1">
        <v>25</v>
      </c>
      <c r="G303" s="17" t="s">
        <v>222</v>
      </c>
    </row>
    <row r="304" spans="1:7" ht="50.1" customHeight="1" thickBot="1" x14ac:dyDescent="0.45">
      <c r="A304" s="34"/>
      <c r="B304" s="37"/>
      <c r="C304" s="18" t="s">
        <v>575</v>
      </c>
      <c r="D304" s="18" t="s">
        <v>582</v>
      </c>
      <c r="E304" s="18">
        <v>2018</v>
      </c>
      <c r="F304" s="18">
        <v>25</v>
      </c>
      <c r="G304" s="20" t="s">
        <v>222</v>
      </c>
    </row>
    <row r="305" spans="1:7" ht="50.1" customHeight="1" x14ac:dyDescent="0.4">
      <c r="A305" s="32">
        <v>73</v>
      </c>
      <c r="B305" s="35" t="s">
        <v>390</v>
      </c>
      <c r="C305" s="14" t="s">
        <v>583</v>
      </c>
      <c r="D305" s="14" t="s">
        <v>593</v>
      </c>
      <c r="E305" s="14">
        <v>2018</v>
      </c>
      <c r="F305" s="14">
        <v>25</v>
      </c>
      <c r="G305" s="16" t="s">
        <v>222</v>
      </c>
    </row>
    <row r="306" spans="1:7" ht="50.1" customHeight="1" x14ac:dyDescent="0.4">
      <c r="A306" s="33"/>
      <c r="B306" s="36"/>
      <c r="C306" s="1" t="s">
        <v>584</v>
      </c>
      <c r="D306" s="1" t="s">
        <v>594</v>
      </c>
      <c r="E306" s="1">
        <v>2018</v>
      </c>
      <c r="F306" s="1">
        <v>25</v>
      </c>
      <c r="G306" s="17" t="s">
        <v>222</v>
      </c>
    </row>
    <row r="307" spans="1:7" ht="50.1" customHeight="1" x14ac:dyDescent="0.4">
      <c r="A307" s="33"/>
      <c r="B307" s="36"/>
      <c r="C307" s="1" t="s">
        <v>585</v>
      </c>
      <c r="D307" s="1" t="s">
        <v>595</v>
      </c>
      <c r="E307" s="1">
        <v>2018</v>
      </c>
      <c r="F307" s="1">
        <v>25</v>
      </c>
      <c r="G307" s="17" t="s">
        <v>222</v>
      </c>
    </row>
    <row r="308" spans="1:7" ht="50.1" customHeight="1" x14ac:dyDescent="0.4">
      <c r="A308" s="33"/>
      <c r="B308" s="36"/>
      <c r="C308" s="1" t="s">
        <v>586</v>
      </c>
      <c r="D308" s="1" t="s">
        <v>596</v>
      </c>
      <c r="E308" s="1">
        <v>2018</v>
      </c>
      <c r="F308" s="1">
        <v>25</v>
      </c>
      <c r="G308" s="17" t="s">
        <v>222</v>
      </c>
    </row>
    <row r="309" spans="1:7" ht="50.1" customHeight="1" x14ac:dyDescent="0.4">
      <c r="A309" s="33"/>
      <c r="B309" s="36"/>
      <c r="C309" s="1" t="s">
        <v>587</v>
      </c>
      <c r="D309" s="1" t="s">
        <v>597</v>
      </c>
      <c r="E309" s="1">
        <v>2018</v>
      </c>
      <c r="F309" s="1">
        <v>25</v>
      </c>
      <c r="G309" s="17" t="s">
        <v>222</v>
      </c>
    </row>
    <row r="310" spans="1:7" ht="50.1" customHeight="1" x14ac:dyDescent="0.4">
      <c r="A310" s="33"/>
      <c r="B310" s="36"/>
      <c r="C310" s="1" t="s">
        <v>588</v>
      </c>
      <c r="D310" s="1" t="s">
        <v>598</v>
      </c>
      <c r="E310" s="1">
        <v>2018</v>
      </c>
      <c r="F310" s="1">
        <v>25</v>
      </c>
      <c r="G310" s="17" t="s">
        <v>222</v>
      </c>
    </row>
    <row r="311" spans="1:7" ht="50.1" customHeight="1" x14ac:dyDescent="0.4">
      <c r="A311" s="33"/>
      <c r="B311" s="36"/>
      <c r="C311" s="1" t="s">
        <v>589</v>
      </c>
      <c r="D311" s="1" t="s">
        <v>599</v>
      </c>
      <c r="E311" s="1">
        <v>2018</v>
      </c>
      <c r="F311" s="1">
        <v>25</v>
      </c>
      <c r="G311" s="17" t="s">
        <v>222</v>
      </c>
    </row>
    <row r="312" spans="1:7" ht="50.1" customHeight="1" x14ac:dyDescent="0.4">
      <c r="A312" s="33"/>
      <c r="B312" s="36"/>
      <c r="C312" s="1" t="s">
        <v>590</v>
      </c>
      <c r="D312" s="1" t="s">
        <v>600</v>
      </c>
      <c r="E312" s="1">
        <v>2018</v>
      </c>
      <c r="F312" s="1">
        <v>25</v>
      </c>
      <c r="G312" s="17" t="s">
        <v>222</v>
      </c>
    </row>
    <row r="313" spans="1:7" ht="50.1" customHeight="1" x14ac:dyDescent="0.4">
      <c r="A313" s="33"/>
      <c r="B313" s="36"/>
      <c r="C313" s="1" t="s">
        <v>591</v>
      </c>
      <c r="D313" s="1" t="s">
        <v>601</v>
      </c>
      <c r="E313" s="1">
        <v>2018</v>
      </c>
      <c r="F313" s="1">
        <v>25</v>
      </c>
      <c r="G313" s="17" t="s">
        <v>222</v>
      </c>
    </row>
    <row r="314" spans="1:7" ht="50.1" customHeight="1" thickBot="1" x14ac:dyDescent="0.45">
      <c r="A314" s="34"/>
      <c r="B314" s="37"/>
      <c r="C314" s="18" t="s">
        <v>592</v>
      </c>
      <c r="D314" s="18" t="s">
        <v>602</v>
      </c>
      <c r="E314" s="18">
        <v>2018</v>
      </c>
      <c r="F314" s="18">
        <v>25</v>
      </c>
      <c r="G314" s="20" t="s">
        <v>222</v>
      </c>
    </row>
    <row r="315" spans="1:7" ht="50.1" customHeight="1" x14ac:dyDescent="0.4">
      <c r="A315" s="32">
        <v>74</v>
      </c>
      <c r="B315" s="35" t="s">
        <v>391</v>
      </c>
      <c r="C315" s="14" t="s">
        <v>603</v>
      </c>
      <c r="D315" s="14" t="s">
        <v>609</v>
      </c>
      <c r="E315" s="14">
        <v>2018</v>
      </c>
      <c r="F315" s="14">
        <v>25</v>
      </c>
      <c r="G315" s="16" t="s">
        <v>222</v>
      </c>
    </row>
    <row r="316" spans="1:7" ht="50.1" customHeight="1" x14ac:dyDescent="0.4">
      <c r="A316" s="33"/>
      <c r="B316" s="36"/>
      <c r="C316" s="1" t="s">
        <v>604</v>
      </c>
      <c r="D316" s="1" t="s">
        <v>610</v>
      </c>
      <c r="E316" s="1">
        <v>2018</v>
      </c>
      <c r="F316" s="1">
        <v>25</v>
      </c>
      <c r="G316" s="17" t="s">
        <v>222</v>
      </c>
    </row>
    <row r="317" spans="1:7" ht="50.1" customHeight="1" x14ac:dyDescent="0.4">
      <c r="A317" s="33"/>
      <c r="B317" s="36"/>
      <c r="C317" s="1" t="s">
        <v>605</v>
      </c>
      <c r="D317" s="1" t="s">
        <v>611</v>
      </c>
      <c r="E317" s="1">
        <v>2018</v>
      </c>
      <c r="F317" s="1">
        <v>25</v>
      </c>
      <c r="G317" s="17" t="s">
        <v>222</v>
      </c>
    </row>
    <row r="318" spans="1:7" ht="50.1" customHeight="1" x14ac:dyDescent="0.4">
      <c r="A318" s="33"/>
      <c r="B318" s="36"/>
      <c r="C318" s="1" t="s">
        <v>606</v>
      </c>
      <c r="D318" s="1" t="s">
        <v>612</v>
      </c>
      <c r="E318" s="1">
        <v>2018</v>
      </c>
      <c r="F318" s="1">
        <v>25</v>
      </c>
      <c r="G318" s="17" t="s">
        <v>222</v>
      </c>
    </row>
    <row r="319" spans="1:7" ht="50.1" customHeight="1" x14ac:dyDescent="0.4">
      <c r="A319" s="33"/>
      <c r="B319" s="36"/>
      <c r="C319" s="1" t="s">
        <v>607</v>
      </c>
      <c r="D319" s="1" t="s">
        <v>613</v>
      </c>
      <c r="E319" s="1">
        <v>2018</v>
      </c>
      <c r="F319" s="1">
        <v>25</v>
      </c>
      <c r="G319" s="17" t="s">
        <v>222</v>
      </c>
    </row>
    <row r="320" spans="1:7" ht="50.1" customHeight="1" thickBot="1" x14ac:dyDescent="0.45">
      <c r="A320" s="34"/>
      <c r="B320" s="37"/>
      <c r="C320" s="18" t="s">
        <v>608</v>
      </c>
      <c r="D320" s="18" t="s">
        <v>614</v>
      </c>
      <c r="E320" s="18">
        <v>2018</v>
      </c>
      <c r="F320" s="18">
        <v>25</v>
      </c>
      <c r="G320" s="20" t="s">
        <v>222</v>
      </c>
    </row>
    <row r="321" spans="1:7" ht="50.1" customHeight="1" thickBot="1" x14ac:dyDescent="0.45">
      <c r="A321" s="28">
        <v>75</v>
      </c>
      <c r="B321" s="25" t="s">
        <v>392</v>
      </c>
      <c r="C321" s="25"/>
      <c r="D321" s="25" t="s">
        <v>393</v>
      </c>
      <c r="E321" s="25">
        <v>2018</v>
      </c>
      <c r="F321" s="25">
        <v>25</v>
      </c>
      <c r="G321" s="26" t="s">
        <v>222</v>
      </c>
    </row>
    <row r="322" spans="1:7" ht="50.1" customHeight="1" x14ac:dyDescent="0.4">
      <c r="A322" s="32">
        <v>76</v>
      </c>
      <c r="B322" s="35" t="s">
        <v>394</v>
      </c>
      <c r="C322" s="14" t="s">
        <v>615</v>
      </c>
      <c r="D322" s="14" t="s">
        <v>632</v>
      </c>
      <c r="E322" s="14">
        <v>2018</v>
      </c>
      <c r="F322" s="14">
        <v>200</v>
      </c>
      <c r="G322" s="16" t="s">
        <v>222</v>
      </c>
    </row>
    <row r="323" spans="1:7" ht="50.1" customHeight="1" x14ac:dyDescent="0.4">
      <c r="A323" s="33"/>
      <c r="B323" s="36"/>
      <c r="C323" s="1" t="s">
        <v>616</v>
      </c>
      <c r="D323" s="1" t="s">
        <v>626</v>
      </c>
      <c r="E323" s="1">
        <v>2018</v>
      </c>
      <c r="F323" s="1">
        <v>100</v>
      </c>
      <c r="G323" s="17" t="s">
        <v>222</v>
      </c>
    </row>
    <row r="324" spans="1:7" ht="50.1" customHeight="1" x14ac:dyDescent="0.4">
      <c r="A324" s="33"/>
      <c r="B324" s="36"/>
      <c r="C324" s="1" t="s">
        <v>617</v>
      </c>
      <c r="D324" s="1" t="s">
        <v>627</v>
      </c>
      <c r="E324" s="1">
        <v>2018</v>
      </c>
      <c r="F324" s="1">
        <v>100</v>
      </c>
      <c r="G324" s="17" t="s">
        <v>222</v>
      </c>
    </row>
    <row r="325" spans="1:7" ht="50.1" customHeight="1" x14ac:dyDescent="0.4">
      <c r="A325" s="33"/>
      <c r="B325" s="36"/>
      <c r="C325" s="1" t="s">
        <v>618</v>
      </c>
      <c r="D325" s="1" t="s">
        <v>369</v>
      </c>
      <c r="E325" s="1">
        <v>2018</v>
      </c>
      <c r="F325" s="1">
        <v>150</v>
      </c>
      <c r="G325" s="17" t="s">
        <v>222</v>
      </c>
    </row>
    <row r="326" spans="1:7" ht="50.1" customHeight="1" x14ac:dyDescent="0.4">
      <c r="A326" s="33"/>
      <c r="B326" s="36"/>
      <c r="C326" s="1" t="s">
        <v>619</v>
      </c>
      <c r="D326" s="1" t="s">
        <v>633</v>
      </c>
      <c r="E326" s="1">
        <v>2018</v>
      </c>
      <c r="F326" s="1">
        <v>100</v>
      </c>
      <c r="G326" s="17" t="s">
        <v>222</v>
      </c>
    </row>
    <row r="327" spans="1:7" ht="50.1" customHeight="1" x14ac:dyDescent="0.4">
      <c r="A327" s="33"/>
      <c r="B327" s="36"/>
      <c r="C327" s="1" t="s">
        <v>620</v>
      </c>
      <c r="D327" s="1" t="s">
        <v>633</v>
      </c>
      <c r="E327" s="1">
        <v>2018</v>
      </c>
      <c r="F327" s="1">
        <v>100</v>
      </c>
      <c r="G327" s="17" t="s">
        <v>222</v>
      </c>
    </row>
    <row r="328" spans="1:7" ht="50.1" customHeight="1" x14ac:dyDescent="0.4">
      <c r="A328" s="33"/>
      <c r="B328" s="36"/>
      <c r="C328" s="1" t="s">
        <v>621</v>
      </c>
      <c r="D328" s="1" t="s">
        <v>628</v>
      </c>
      <c r="E328" s="1">
        <v>2018</v>
      </c>
      <c r="F328" s="1">
        <v>200</v>
      </c>
      <c r="G328" s="17" t="s">
        <v>222</v>
      </c>
    </row>
    <row r="329" spans="1:7" ht="50.1" customHeight="1" x14ac:dyDescent="0.4">
      <c r="A329" s="33"/>
      <c r="B329" s="36"/>
      <c r="C329" s="1" t="s">
        <v>622</v>
      </c>
      <c r="D329" s="1" t="s">
        <v>629</v>
      </c>
      <c r="E329" s="1">
        <v>2018</v>
      </c>
      <c r="F329" s="1">
        <v>200</v>
      </c>
      <c r="G329" s="17" t="s">
        <v>222</v>
      </c>
    </row>
    <row r="330" spans="1:7" ht="50.1" customHeight="1" x14ac:dyDescent="0.4">
      <c r="A330" s="33"/>
      <c r="B330" s="36"/>
      <c r="C330" s="1" t="s">
        <v>623</v>
      </c>
      <c r="D330" s="1" t="s">
        <v>630</v>
      </c>
      <c r="E330" s="1">
        <v>2018</v>
      </c>
      <c r="F330" s="1">
        <v>100</v>
      </c>
      <c r="G330" s="17" t="s">
        <v>222</v>
      </c>
    </row>
    <row r="331" spans="1:7" ht="50.1" customHeight="1" x14ac:dyDescent="0.4">
      <c r="A331" s="33"/>
      <c r="B331" s="36"/>
      <c r="C331" s="1" t="s">
        <v>624</v>
      </c>
      <c r="D331" s="1" t="s">
        <v>634</v>
      </c>
      <c r="E331" s="1">
        <v>2018</v>
      </c>
      <c r="F331" s="1">
        <v>50</v>
      </c>
      <c r="G331" s="17" t="s">
        <v>222</v>
      </c>
    </row>
    <row r="332" spans="1:7" ht="50.1" customHeight="1" thickBot="1" x14ac:dyDescent="0.45">
      <c r="A332" s="34"/>
      <c r="B332" s="37"/>
      <c r="C332" s="18" t="s">
        <v>625</v>
      </c>
      <c r="D332" s="18" t="s">
        <v>631</v>
      </c>
      <c r="E332" s="18">
        <v>2018</v>
      </c>
      <c r="F332" s="18">
        <v>50</v>
      </c>
      <c r="G332" s="20" t="s">
        <v>222</v>
      </c>
    </row>
    <row r="333" spans="1:7" ht="50.1" customHeight="1" x14ac:dyDescent="0.4">
      <c r="A333" s="32">
        <v>77</v>
      </c>
      <c r="B333" s="35" t="s">
        <v>395</v>
      </c>
      <c r="C333" s="14" t="s">
        <v>635</v>
      </c>
      <c r="D333" s="14" t="s">
        <v>658</v>
      </c>
      <c r="E333" s="14">
        <v>2018</v>
      </c>
      <c r="F333" s="14">
        <v>50</v>
      </c>
      <c r="G333" s="16" t="s">
        <v>222</v>
      </c>
    </row>
    <row r="334" spans="1:7" ht="50.1" customHeight="1" x14ac:dyDescent="0.4">
      <c r="A334" s="33"/>
      <c r="B334" s="36"/>
      <c r="C334" s="1" t="s">
        <v>636</v>
      </c>
      <c r="D334" s="1" t="s">
        <v>659</v>
      </c>
      <c r="E334" s="1">
        <v>2018</v>
      </c>
      <c r="F334" s="1">
        <v>50</v>
      </c>
      <c r="G334" s="17" t="s">
        <v>222</v>
      </c>
    </row>
    <row r="335" spans="1:7" ht="50.1" customHeight="1" x14ac:dyDescent="0.4">
      <c r="A335" s="33"/>
      <c r="B335" s="36"/>
      <c r="C335" s="1" t="s">
        <v>637</v>
      </c>
      <c r="D335" s="1" t="s">
        <v>660</v>
      </c>
      <c r="E335" s="1">
        <v>2018</v>
      </c>
      <c r="F335" s="1">
        <v>50</v>
      </c>
      <c r="G335" s="17" t="s">
        <v>222</v>
      </c>
    </row>
    <row r="336" spans="1:7" ht="50.1" customHeight="1" x14ac:dyDescent="0.4">
      <c r="A336" s="33"/>
      <c r="B336" s="36"/>
      <c r="C336" s="1" t="s">
        <v>638</v>
      </c>
      <c r="D336" s="1" t="s">
        <v>471</v>
      </c>
      <c r="E336" s="1">
        <v>2018</v>
      </c>
      <c r="F336" s="1">
        <v>50</v>
      </c>
      <c r="G336" s="17" t="s">
        <v>222</v>
      </c>
    </row>
    <row r="337" spans="1:7" ht="50.1" customHeight="1" x14ac:dyDescent="0.4">
      <c r="A337" s="33"/>
      <c r="B337" s="36"/>
      <c r="C337" s="1" t="s">
        <v>639</v>
      </c>
      <c r="D337" s="1" t="s">
        <v>661</v>
      </c>
      <c r="E337" s="1">
        <v>2018</v>
      </c>
      <c r="F337" s="1">
        <v>50</v>
      </c>
      <c r="G337" s="17" t="s">
        <v>222</v>
      </c>
    </row>
    <row r="338" spans="1:7" ht="50.1" customHeight="1" x14ac:dyDescent="0.4">
      <c r="A338" s="33"/>
      <c r="B338" s="36"/>
      <c r="C338" s="1" t="s">
        <v>640</v>
      </c>
      <c r="D338" s="1" t="s">
        <v>668</v>
      </c>
      <c r="E338" s="1">
        <v>2018</v>
      </c>
      <c r="F338" s="1">
        <v>100</v>
      </c>
      <c r="G338" s="17" t="s">
        <v>222</v>
      </c>
    </row>
    <row r="339" spans="1:7" ht="50.1" customHeight="1" x14ac:dyDescent="0.4">
      <c r="A339" s="33"/>
      <c r="B339" s="36"/>
      <c r="C339" s="1" t="s">
        <v>641</v>
      </c>
      <c r="D339" s="1" t="s">
        <v>669</v>
      </c>
      <c r="E339" s="1">
        <v>2018</v>
      </c>
      <c r="F339" s="1">
        <v>50</v>
      </c>
      <c r="G339" s="17" t="s">
        <v>222</v>
      </c>
    </row>
    <row r="340" spans="1:7" ht="50.1" customHeight="1" x14ac:dyDescent="0.4">
      <c r="A340" s="33"/>
      <c r="B340" s="36"/>
      <c r="C340" s="1" t="s">
        <v>642</v>
      </c>
      <c r="D340" s="1" t="s">
        <v>662</v>
      </c>
      <c r="E340" s="1">
        <v>2018</v>
      </c>
      <c r="F340" s="1">
        <v>50</v>
      </c>
      <c r="G340" s="17" t="s">
        <v>222</v>
      </c>
    </row>
    <row r="341" spans="1:7" ht="50.1" customHeight="1" x14ac:dyDescent="0.4">
      <c r="A341" s="33"/>
      <c r="B341" s="36"/>
      <c r="C341" s="1" t="s">
        <v>643</v>
      </c>
      <c r="D341" s="1" t="s">
        <v>670</v>
      </c>
      <c r="E341" s="1">
        <v>2018</v>
      </c>
      <c r="F341" s="1">
        <v>100</v>
      </c>
      <c r="G341" s="17" t="s">
        <v>222</v>
      </c>
    </row>
    <row r="342" spans="1:7" ht="50.1" customHeight="1" x14ac:dyDescent="0.4">
      <c r="A342" s="33"/>
      <c r="B342" s="36"/>
      <c r="C342" s="1" t="s">
        <v>644</v>
      </c>
      <c r="D342" s="1" t="s">
        <v>663</v>
      </c>
      <c r="E342" s="1">
        <v>2018</v>
      </c>
      <c r="F342" s="1">
        <v>50</v>
      </c>
      <c r="G342" s="17" t="s">
        <v>222</v>
      </c>
    </row>
    <row r="343" spans="1:7" ht="50.1" customHeight="1" x14ac:dyDescent="0.4">
      <c r="A343" s="33"/>
      <c r="B343" s="36"/>
      <c r="C343" s="1" t="s">
        <v>645</v>
      </c>
      <c r="D343" s="1" t="s">
        <v>671</v>
      </c>
      <c r="E343" s="1">
        <v>2018</v>
      </c>
      <c r="F343" s="1">
        <v>50</v>
      </c>
      <c r="G343" s="17" t="s">
        <v>222</v>
      </c>
    </row>
    <row r="344" spans="1:7" ht="50.1" customHeight="1" x14ac:dyDescent="0.4">
      <c r="A344" s="33"/>
      <c r="B344" s="36"/>
      <c r="C344" s="1" t="s">
        <v>646</v>
      </c>
      <c r="D344" s="1" t="s">
        <v>473</v>
      </c>
      <c r="E344" s="1">
        <v>2018</v>
      </c>
      <c r="F344" s="1">
        <v>50</v>
      </c>
      <c r="G344" s="17" t="s">
        <v>222</v>
      </c>
    </row>
    <row r="345" spans="1:7" ht="50.1" customHeight="1" x14ac:dyDescent="0.4">
      <c r="A345" s="33"/>
      <c r="B345" s="36"/>
      <c r="C345" s="1" t="s">
        <v>647</v>
      </c>
      <c r="D345" s="1" t="s">
        <v>664</v>
      </c>
      <c r="E345" s="1">
        <v>2018</v>
      </c>
      <c r="F345" s="1">
        <v>75</v>
      </c>
      <c r="G345" s="17" t="s">
        <v>222</v>
      </c>
    </row>
    <row r="346" spans="1:7" ht="50.1" customHeight="1" x14ac:dyDescent="0.4">
      <c r="A346" s="33"/>
      <c r="B346" s="36"/>
      <c r="C346" s="1" t="s">
        <v>648</v>
      </c>
      <c r="D346" s="1" t="s">
        <v>672</v>
      </c>
      <c r="E346" s="1">
        <v>2018</v>
      </c>
      <c r="F346" s="1">
        <v>100</v>
      </c>
      <c r="G346" s="17" t="s">
        <v>222</v>
      </c>
    </row>
    <row r="347" spans="1:7" ht="50.1" customHeight="1" x14ac:dyDescent="0.4">
      <c r="A347" s="33"/>
      <c r="B347" s="36"/>
      <c r="C347" s="1" t="s">
        <v>649</v>
      </c>
      <c r="D347" s="1" t="s">
        <v>672</v>
      </c>
      <c r="E347" s="1">
        <v>2018</v>
      </c>
      <c r="F347" s="1">
        <v>50</v>
      </c>
      <c r="G347" s="17" t="s">
        <v>222</v>
      </c>
    </row>
    <row r="348" spans="1:7" ht="50.1" customHeight="1" x14ac:dyDescent="0.4">
      <c r="A348" s="33"/>
      <c r="B348" s="36"/>
      <c r="C348" s="1" t="s">
        <v>650</v>
      </c>
      <c r="D348" s="1" t="s">
        <v>673</v>
      </c>
      <c r="E348" s="1">
        <v>2018</v>
      </c>
      <c r="F348" s="1">
        <v>50</v>
      </c>
      <c r="G348" s="17" t="s">
        <v>222</v>
      </c>
    </row>
    <row r="349" spans="1:7" ht="50.1" customHeight="1" x14ac:dyDescent="0.4">
      <c r="A349" s="33"/>
      <c r="B349" s="36"/>
      <c r="C349" s="1" t="s">
        <v>651</v>
      </c>
      <c r="D349" s="1" t="s">
        <v>659</v>
      </c>
      <c r="E349" s="1">
        <v>2018</v>
      </c>
      <c r="F349" s="1">
        <v>100</v>
      </c>
      <c r="G349" s="17" t="s">
        <v>222</v>
      </c>
    </row>
    <row r="350" spans="1:7" ht="50.1" customHeight="1" x14ac:dyDescent="0.4">
      <c r="A350" s="33"/>
      <c r="B350" s="36"/>
      <c r="C350" s="1" t="s">
        <v>652</v>
      </c>
      <c r="D350" s="1" t="s">
        <v>665</v>
      </c>
      <c r="E350" s="1">
        <v>2018</v>
      </c>
      <c r="F350" s="1">
        <v>50</v>
      </c>
      <c r="G350" s="17" t="s">
        <v>222</v>
      </c>
    </row>
    <row r="351" spans="1:7" ht="50.1" customHeight="1" x14ac:dyDescent="0.4">
      <c r="A351" s="33"/>
      <c r="B351" s="36"/>
      <c r="C351" s="1" t="s">
        <v>653</v>
      </c>
      <c r="D351" s="1" t="s">
        <v>362</v>
      </c>
      <c r="E351" s="1">
        <v>2018</v>
      </c>
      <c r="F351" s="1">
        <v>100</v>
      </c>
      <c r="G351" s="17" t="s">
        <v>222</v>
      </c>
    </row>
    <row r="352" spans="1:7" ht="50.1" customHeight="1" x14ac:dyDescent="0.4">
      <c r="A352" s="33"/>
      <c r="B352" s="36"/>
      <c r="C352" s="1" t="s">
        <v>654</v>
      </c>
      <c r="D352" s="1" t="s">
        <v>666</v>
      </c>
      <c r="E352" s="1">
        <v>2018</v>
      </c>
      <c r="F352" s="1">
        <v>100</v>
      </c>
      <c r="G352" s="17" t="s">
        <v>222</v>
      </c>
    </row>
    <row r="353" spans="1:7" ht="50.1" customHeight="1" x14ac:dyDescent="0.4">
      <c r="A353" s="33"/>
      <c r="B353" s="36"/>
      <c r="C353" s="1" t="s">
        <v>655</v>
      </c>
      <c r="D353" s="1" t="s">
        <v>674</v>
      </c>
      <c r="E353" s="1">
        <v>2018</v>
      </c>
      <c r="F353" s="1">
        <v>75</v>
      </c>
      <c r="G353" s="17" t="s">
        <v>222</v>
      </c>
    </row>
    <row r="354" spans="1:7" ht="50.1" customHeight="1" x14ac:dyDescent="0.4">
      <c r="A354" s="33"/>
      <c r="B354" s="36"/>
      <c r="C354" s="1" t="s">
        <v>656</v>
      </c>
      <c r="D354" s="1" t="s">
        <v>675</v>
      </c>
      <c r="E354" s="1">
        <v>2018</v>
      </c>
      <c r="F354" s="1">
        <v>50</v>
      </c>
      <c r="G354" s="17" t="s">
        <v>222</v>
      </c>
    </row>
    <row r="355" spans="1:7" ht="50.1" customHeight="1" thickBot="1" x14ac:dyDescent="0.45">
      <c r="A355" s="34"/>
      <c r="B355" s="37"/>
      <c r="C355" s="18" t="s">
        <v>657</v>
      </c>
      <c r="D355" s="18" t="s">
        <v>667</v>
      </c>
      <c r="E355" s="18">
        <v>2018</v>
      </c>
      <c r="F355" s="18">
        <v>50</v>
      </c>
      <c r="G355" s="20" t="s">
        <v>222</v>
      </c>
    </row>
    <row r="356" spans="1:7" ht="50.1" customHeight="1" x14ac:dyDescent="0.4">
      <c r="A356" s="32">
        <v>78</v>
      </c>
      <c r="B356" s="35" t="s">
        <v>396</v>
      </c>
      <c r="C356" s="14" t="s">
        <v>676</v>
      </c>
      <c r="D356" s="14" t="s">
        <v>685</v>
      </c>
      <c r="E356" s="14">
        <v>2018</v>
      </c>
      <c r="F356" s="14">
        <v>50</v>
      </c>
      <c r="G356" s="16" t="s">
        <v>222</v>
      </c>
    </row>
    <row r="357" spans="1:7" ht="50.1" customHeight="1" x14ac:dyDescent="0.4">
      <c r="A357" s="33"/>
      <c r="B357" s="36"/>
      <c r="C357" s="1" t="s">
        <v>677</v>
      </c>
      <c r="D357" s="1" t="s">
        <v>686</v>
      </c>
      <c r="E357" s="1">
        <v>2018</v>
      </c>
      <c r="F357" s="1">
        <v>50</v>
      </c>
      <c r="G357" s="17" t="s">
        <v>222</v>
      </c>
    </row>
    <row r="358" spans="1:7" ht="50.1" customHeight="1" x14ac:dyDescent="0.4">
      <c r="A358" s="33"/>
      <c r="B358" s="36"/>
      <c r="C358" s="1" t="s">
        <v>678</v>
      </c>
      <c r="D358" s="1" t="s">
        <v>687</v>
      </c>
      <c r="E358" s="1">
        <v>2018</v>
      </c>
      <c r="F358" s="1">
        <v>75</v>
      </c>
      <c r="G358" s="17" t="s">
        <v>222</v>
      </c>
    </row>
    <row r="359" spans="1:7" ht="50.1" customHeight="1" x14ac:dyDescent="0.4">
      <c r="A359" s="33"/>
      <c r="B359" s="36"/>
      <c r="C359" s="1" t="s">
        <v>679</v>
      </c>
      <c r="D359" s="1" t="s">
        <v>688</v>
      </c>
      <c r="E359" s="1">
        <v>2018</v>
      </c>
      <c r="F359" s="1">
        <v>100</v>
      </c>
      <c r="G359" s="17" t="s">
        <v>222</v>
      </c>
    </row>
    <row r="360" spans="1:7" ht="50.1" customHeight="1" x14ac:dyDescent="0.4">
      <c r="A360" s="33"/>
      <c r="B360" s="36"/>
      <c r="C360" s="1" t="s">
        <v>680</v>
      </c>
      <c r="D360" s="1" t="s">
        <v>689</v>
      </c>
      <c r="E360" s="1">
        <v>2018</v>
      </c>
      <c r="F360" s="1">
        <v>100</v>
      </c>
      <c r="G360" s="17" t="s">
        <v>222</v>
      </c>
    </row>
    <row r="361" spans="1:7" ht="50.1" customHeight="1" x14ac:dyDescent="0.4">
      <c r="A361" s="33"/>
      <c r="B361" s="36"/>
      <c r="C361" s="1" t="s">
        <v>681</v>
      </c>
      <c r="D361" s="1" t="s">
        <v>556</v>
      </c>
      <c r="E361" s="1">
        <v>2018</v>
      </c>
      <c r="F361" s="1">
        <v>100</v>
      </c>
      <c r="G361" s="17" t="s">
        <v>222</v>
      </c>
    </row>
    <row r="362" spans="1:7" ht="50.1" customHeight="1" x14ac:dyDescent="0.4">
      <c r="A362" s="33"/>
      <c r="B362" s="36"/>
      <c r="C362" s="1" t="s">
        <v>682</v>
      </c>
      <c r="D362" s="1" t="s">
        <v>690</v>
      </c>
      <c r="E362" s="1">
        <v>2018</v>
      </c>
      <c r="F362" s="1">
        <v>100</v>
      </c>
      <c r="G362" s="17" t="s">
        <v>222</v>
      </c>
    </row>
    <row r="363" spans="1:7" ht="50.1" customHeight="1" x14ac:dyDescent="0.4">
      <c r="A363" s="33"/>
      <c r="B363" s="36"/>
      <c r="C363" s="1" t="s">
        <v>683</v>
      </c>
      <c r="D363" s="1" t="s">
        <v>691</v>
      </c>
      <c r="E363" s="1">
        <v>2018</v>
      </c>
      <c r="F363" s="1">
        <v>125</v>
      </c>
      <c r="G363" s="17" t="s">
        <v>222</v>
      </c>
    </row>
    <row r="364" spans="1:7" ht="50.1" customHeight="1" thickBot="1" x14ac:dyDescent="0.45">
      <c r="A364" s="34"/>
      <c r="B364" s="37"/>
      <c r="C364" s="18" t="s">
        <v>684</v>
      </c>
      <c r="D364" s="18" t="s">
        <v>692</v>
      </c>
      <c r="E364" s="18">
        <v>2018</v>
      </c>
      <c r="F364" s="18">
        <v>100</v>
      </c>
      <c r="G364" s="20" t="s">
        <v>222</v>
      </c>
    </row>
    <row r="365" spans="1:7" ht="50.1" customHeight="1" x14ac:dyDescent="0.4">
      <c r="A365" s="32">
        <v>79</v>
      </c>
      <c r="B365" s="35" t="s">
        <v>397</v>
      </c>
      <c r="C365" s="14" t="s">
        <v>693</v>
      </c>
      <c r="D365" s="14" t="s">
        <v>700</v>
      </c>
      <c r="E365" s="14">
        <v>2018</v>
      </c>
      <c r="F365" s="14">
        <v>50</v>
      </c>
      <c r="G365" s="16" t="s">
        <v>222</v>
      </c>
    </row>
    <row r="366" spans="1:7" ht="50.1" customHeight="1" x14ac:dyDescent="0.4">
      <c r="A366" s="33"/>
      <c r="B366" s="36"/>
      <c r="C366" s="1" t="s">
        <v>694</v>
      </c>
      <c r="D366" s="1" t="s">
        <v>701</v>
      </c>
      <c r="E366" s="1">
        <v>2018</v>
      </c>
      <c r="F366" s="1">
        <v>50</v>
      </c>
      <c r="G366" s="17" t="s">
        <v>222</v>
      </c>
    </row>
    <row r="367" spans="1:7" ht="50.1" customHeight="1" x14ac:dyDescent="0.4">
      <c r="A367" s="33"/>
      <c r="B367" s="36"/>
      <c r="C367" s="1" t="s">
        <v>695</v>
      </c>
      <c r="D367" s="1" t="s">
        <v>702</v>
      </c>
      <c r="E367" s="1">
        <v>2018</v>
      </c>
      <c r="F367" s="1">
        <v>50</v>
      </c>
      <c r="G367" s="17" t="s">
        <v>222</v>
      </c>
    </row>
    <row r="368" spans="1:7" ht="50.1" customHeight="1" x14ac:dyDescent="0.4">
      <c r="A368" s="33"/>
      <c r="B368" s="36"/>
      <c r="C368" s="1" t="s">
        <v>696</v>
      </c>
      <c r="D368" s="1" t="s">
        <v>703</v>
      </c>
      <c r="E368" s="1">
        <v>2018</v>
      </c>
      <c r="F368" s="1">
        <v>50</v>
      </c>
      <c r="G368" s="17" t="s">
        <v>222</v>
      </c>
    </row>
    <row r="369" spans="1:7" ht="50.1" customHeight="1" x14ac:dyDescent="0.4">
      <c r="A369" s="33"/>
      <c r="B369" s="36"/>
      <c r="C369" s="1" t="s">
        <v>697</v>
      </c>
      <c r="D369" s="1" t="s">
        <v>704</v>
      </c>
      <c r="E369" s="1">
        <v>2018</v>
      </c>
      <c r="F369" s="1">
        <v>50</v>
      </c>
      <c r="G369" s="17" t="s">
        <v>222</v>
      </c>
    </row>
    <row r="370" spans="1:7" ht="50.1" customHeight="1" x14ac:dyDescent="0.4">
      <c r="A370" s="33"/>
      <c r="B370" s="36"/>
      <c r="C370" s="1" t="s">
        <v>698</v>
      </c>
      <c r="D370" s="1" t="s">
        <v>705</v>
      </c>
      <c r="E370" s="1">
        <v>2018</v>
      </c>
      <c r="F370" s="1">
        <v>100</v>
      </c>
      <c r="G370" s="17" t="s">
        <v>222</v>
      </c>
    </row>
    <row r="371" spans="1:7" ht="50.1" customHeight="1" thickBot="1" x14ac:dyDescent="0.45">
      <c r="A371" s="34"/>
      <c r="B371" s="37"/>
      <c r="C371" s="18" t="s">
        <v>699</v>
      </c>
      <c r="D371" s="18" t="s">
        <v>706</v>
      </c>
      <c r="E371" s="18">
        <v>2018</v>
      </c>
      <c r="F371" s="18">
        <v>50</v>
      </c>
      <c r="G371" s="20" t="s">
        <v>222</v>
      </c>
    </row>
    <row r="372" spans="1:7" ht="50.1" customHeight="1" x14ac:dyDescent="0.4">
      <c r="A372" s="32">
        <v>80</v>
      </c>
      <c r="B372" s="35" t="s">
        <v>398</v>
      </c>
      <c r="C372" s="14" t="s">
        <v>707</v>
      </c>
      <c r="D372" s="14" t="s">
        <v>691</v>
      </c>
      <c r="E372" s="14">
        <v>2018</v>
      </c>
      <c r="F372" s="14">
        <v>100</v>
      </c>
      <c r="G372" s="16" t="s">
        <v>222</v>
      </c>
    </row>
    <row r="373" spans="1:7" ht="50.1" customHeight="1" x14ac:dyDescent="0.4">
      <c r="A373" s="33"/>
      <c r="B373" s="36"/>
      <c r="C373" s="1" t="s">
        <v>708</v>
      </c>
      <c r="D373" s="1" t="s">
        <v>714</v>
      </c>
      <c r="E373" s="1">
        <v>2018</v>
      </c>
      <c r="F373" s="1">
        <v>75</v>
      </c>
      <c r="G373" s="17" t="s">
        <v>222</v>
      </c>
    </row>
    <row r="374" spans="1:7" ht="50.1" customHeight="1" x14ac:dyDescent="0.4">
      <c r="A374" s="33"/>
      <c r="B374" s="36"/>
      <c r="C374" s="1" t="s">
        <v>709</v>
      </c>
      <c r="D374" s="1" t="s">
        <v>715</v>
      </c>
      <c r="E374" s="1">
        <v>2018</v>
      </c>
      <c r="F374" s="1">
        <v>125</v>
      </c>
      <c r="G374" s="17" t="s">
        <v>222</v>
      </c>
    </row>
    <row r="375" spans="1:7" ht="50.1" customHeight="1" x14ac:dyDescent="0.4">
      <c r="A375" s="33"/>
      <c r="B375" s="36"/>
      <c r="C375" s="1" t="s">
        <v>710</v>
      </c>
      <c r="D375" s="1" t="s">
        <v>716</v>
      </c>
      <c r="E375" s="1">
        <v>2018</v>
      </c>
      <c r="F375" s="1">
        <v>125</v>
      </c>
      <c r="G375" s="17" t="s">
        <v>222</v>
      </c>
    </row>
    <row r="376" spans="1:7" ht="50.1" customHeight="1" x14ac:dyDescent="0.4">
      <c r="A376" s="33"/>
      <c r="B376" s="36"/>
      <c r="C376" s="1" t="s">
        <v>711</v>
      </c>
      <c r="D376" s="1" t="s">
        <v>717</v>
      </c>
      <c r="E376" s="1">
        <v>2018</v>
      </c>
      <c r="F376" s="1">
        <v>50</v>
      </c>
      <c r="G376" s="17" t="s">
        <v>222</v>
      </c>
    </row>
    <row r="377" spans="1:7" ht="50.1" customHeight="1" x14ac:dyDescent="0.4">
      <c r="A377" s="33"/>
      <c r="B377" s="36"/>
      <c r="C377" s="1" t="s">
        <v>712</v>
      </c>
      <c r="D377" s="1" t="s">
        <v>718</v>
      </c>
      <c r="E377" s="1">
        <v>2018</v>
      </c>
      <c r="F377" s="1">
        <v>125</v>
      </c>
      <c r="G377" s="17" t="s">
        <v>222</v>
      </c>
    </row>
    <row r="378" spans="1:7" ht="50.1" customHeight="1" thickBot="1" x14ac:dyDescent="0.45">
      <c r="A378" s="34"/>
      <c r="B378" s="37"/>
      <c r="C378" s="18" t="s">
        <v>713</v>
      </c>
      <c r="D378" s="18" t="s">
        <v>719</v>
      </c>
      <c r="E378" s="18">
        <v>2018</v>
      </c>
      <c r="F378" s="18">
        <v>150</v>
      </c>
      <c r="G378" s="20" t="s">
        <v>222</v>
      </c>
    </row>
    <row r="379" spans="1:7" ht="50.1" customHeight="1" x14ac:dyDescent="0.4">
      <c r="A379" s="32">
        <v>81</v>
      </c>
      <c r="B379" s="35" t="s">
        <v>399</v>
      </c>
      <c r="C379" s="14" t="s">
        <v>720</v>
      </c>
      <c r="D379" s="14" t="s">
        <v>565</v>
      </c>
      <c r="E379" s="14">
        <v>2018</v>
      </c>
      <c r="F379" s="14">
        <v>50</v>
      </c>
      <c r="G379" s="16" t="s">
        <v>222</v>
      </c>
    </row>
    <row r="380" spans="1:7" ht="50.1" customHeight="1" x14ac:dyDescent="0.4">
      <c r="A380" s="33"/>
      <c r="B380" s="36"/>
      <c r="C380" s="1" t="s">
        <v>721</v>
      </c>
      <c r="D380" s="1" t="s">
        <v>727</v>
      </c>
      <c r="E380" s="1">
        <v>2018</v>
      </c>
      <c r="F380" s="1">
        <v>50</v>
      </c>
      <c r="G380" s="17" t="s">
        <v>222</v>
      </c>
    </row>
    <row r="381" spans="1:7" ht="50.1" customHeight="1" x14ac:dyDescent="0.4">
      <c r="A381" s="33"/>
      <c r="B381" s="36"/>
      <c r="C381" s="1" t="s">
        <v>722</v>
      </c>
      <c r="D381" s="1" t="s">
        <v>728</v>
      </c>
      <c r="E381" s="1">
        <v>2018</v>
      </c>
      <c r="F381" s="1">
        <v>50</v>
      </c>
      <c r="G381" s="17" t="s">
        <v>222</v>
      </c>
    </row>
    <row r="382" spans="1:7" ht="50.1" customHeight="1" x14ac:dyDescent="0.4">
      <c r="A382" s="33"/>
      <c r="B382" s="36"/>
      <c r="C382" s="1" t="s">
        <v>723</v>
      </c>
      <c r="D382" s="1" t="s">
        <v>729</v>
      </c>
      <c r="E382" s="1">
        <v>2018</v>
      </c>
      <c r="F382" s="1">
        <v>50</v>
      </c>
      <c r="G382" s="17" t="s">
        <v>222</v>
      </c>
    </row>
    <row r="383" spans="1:7" ht="50.1" customHeight="1" x14ac:dyDescent="0.4">
      <c r="A383" s="33"/>
      <c r="B383" s="36"/>
      <c r="C383" s="1" t="s">
        <v>724</v>
      </c>
      <c r="D383" s="1" t="s">
        <v>730</v>
      </c>
      <c r="E383" s="1">
        <v>2018</v>
      </c>
      <c r="F383" s="1">
        <v>50</v>
      </c>
      <c r="G383" s="17" t="s">
        <v>222</v>
      </c>
    </row>
    <row r="384" spans="1:7" ht="50.1" customHeight="1" x14ac:dyDescent="0.4">
      <c r="A384" s="33"/>
      <c r="B384" s="36"/>
      <c r="C384" s="1" t="s">
        <v>725</v>
      </c>
      <c r="D384" s="1" t="s">
        <v>731</v>
      </c>
      <c r="E384" s="1">
        <v>2018</v>
      </c>
      <c r="F384" s="1">
        <v>50</v>
      </c>
      <c r="G384" s="17" t="s">
        <v>222</v>
      </c>
    </row>
    <row r="385" spans="1:7" ht="50.1" customHeight="1" thickBot="1" x14ac:dyDescent="0.45">
      <c r="A385" s="34"/>
      <c r="B385" s="37"/>
      <c r="C385" s="18" t="s">
        <v>726</v>
      </c>
      <c r="D385" s="18" t="s">
        <v>732</v>
      </c>
      <c r="E385" s="18">
        <v>2018</v>
      </c>
      <c r="F385" s="18">
        <v>50</v>
      </c>
      <c r="G385" s="20" t="s">
        <v>222</v>
      </c>
    </row>
    <row r="386" spans="1:7" ht="50.1" customHeight="1" x14ac:dyDescent="0.4">
      <c r="A386" s="32">
        <v>82</v>
      </c>
      <c r="B386" s="35" t="s">
        <v>400</v>
      </c>
      <c r="C386" s="14" t="s">
        <v>733</v>
      </c>
      <c r="D386" s="14" t="s">
        <v>737</v>
      </c>
      <c r="E386" s="14">
        <v>2018</v>
      </c>
      <c r="F386" s="14">
        <v>100</v>
      </c>
      <c r="G386" s="16" t="s">
        <v>222</v>
      </c>
    </row>
    <row r="387" spans="1:7" ht="50.1" customHeight="1" x14ac:dyDescent="0.4">
      <c r="A387" s="33"/>
      <c r="B387" s="36"/>
      <c r="C387" s="1" t="s">
        <v>734</v>
      </c>
      <c r="D387" s="1" t="s">
        <v>738</v>
      </c>
      <c r="E387" s="1">
        <v>2018</v>
      </c>
      <c r="F387" s="1">
        <v>100</v>
      </c>
      <c r="G387" s="17" t="s">
        <v>222</v>
      </c>
    </row>
    <row r="388" spans="1:7" ht="50.1" customHeight="1" x14ac:dyDescent="0.4">
      <c r="A388" s="33"/>
      <c r="B388" s="36"/>
      <c r="C388" s="1" t="s">
        <v>735</v>
      </c>
      <c r="D388" s="1" t="s">
        <v>739</v>
      </c>
      <c r="E388" s="1">
        <v>2018</v>
      </c>
      <c r="F388" s="1">
        <v>50</v>
      </c>
      <c r="G388" s="17" t="s">
        <v>222</v>
      </c>
    </row>
    <row r="389" spans="1:7" ht="50.1" customHeight="1" thickBot="1" x14ac:dyDescent="0.45">
      <c r="A389" s="33"/>
      <c r="B389" s="36"/>
      <c r="C389" s="10" t="s">
        <v>736</v>
      </c>
      <c r="D389" s="10" t="s">
        <v>739</v>
      </c>
      <c r="E389" s="10">
        <v>2018</v>
      </c>
      <c r="F389" s="10">
        <v>50</v>
      </c>
      <c r="G389" s="27" t="s">
        <v>222</v>
      </c>
    </row>
    <row r="390" spans="1:7" ht="50.1" customHeight="1" x14ac:dyDescent="0.4">
      <c r="A390" s="41">
        <v>83</v>
      </c>
      <c r="B390" s="38" t="s">
        <v>401</v>
      </c>
      <c r="C390" s="14" t="s">
        <v>740</v>
      </c>
      <c r="D390" s="14" t="s">
        <v>751</v>
      </c>
      <c r="E390" s="14">
        <v>2018</v>
      </c>
      <c r="F390" s="14">
        <v>100</v>
      </c>
      <c r="G390" s="16" t="s">
        <v>222</v>
      </c>
    </row>
    <row r="391" spans="1:7" ht="50.1" customHeight="1" x14ac:dyDescent="0.4">
      <c r="A391" s="42"/>
      <c r="B391" s="39"/>
      <c r="C391" s="1" t="s">
        <v>741</v>
      </c>
      <c r="D391" s="1" t="s">
        <v>752</v>
      </c>
      <c r="E391" s="1">
        <v>2018</v>
      </c>
      <c r="F391" s="1">
        <v>100</v>
      </c>
      <c r="G391" s="17" t="s">
        <v>222</v>
      </c>
    </row>
    <row r="392" spans="1:7" ht="50.1" customHeight="1" x14ac:dyDescent="0.4">
      <c r="A392" s="42"/>
      <c r="B392" s="39"/>
      <c r="C392" s="1" t="s">
        <v>742</v>
      </c>
      <c r="D392" s="1" t="s">
        <v>753</v>
      </c>
      <c r="E392" s="1">
        <v>2018</v>
      </c>
      <c r="F392" s="1">
        <v>100</v>
      </c>
      <c r="G392" s="17" t="s">
        <v>222</v>
      </c>
    </row>
    <row r="393" spans="1:7" ht="50.1" customHeight="1" x14ac:dyDescent="0.4">
      <c r="A393" s="42"/>
      <c r="B393" s="39"/>
      <c r="C393" s="1" t="s">
        <v>743</v>
      </c>
      <c r="D393" s="1" t="s">
        <v>754</v>
      </c>
      <c r="E393" s="1">
        <v>2018</v>
      </c>
      <c r="F393" s="1">
        <v>75</v>
      </c>
      <c r="G393" s="17" t="s">
        <v>222</v>
      </c>
    </row>
    <row r="394" spans="1:7" ht="50.1" customHeight="1" x14ac:dyDescent="0.4">
      <c r="A394" s="42"/>
      <c r="B394" s="39"/>
      <c r="C394" s="1" t="s">
        <v>744</v>
      </c>
      <c r="D394" s="1" t="s">
        <v>755</v>
      </c>
      <c r="E394" s="1">
        <v>2018</v>
      </c>
      <c r="F394" s="1">
        <v>100</v>
      </c>
      <c r="G394" s="17" t="s">
        <v>222</v>
      </c>
    </row>
    <row r="395" spans="1:7" ht="50.1" customHeight="1" x14ac:dyDescent="0.4">
      <c r="A395" s="42"/>
      <c r="B395" s="39"/>
      <c r="C395" s="1" t="s">
        <v>745</v>
      </c>
      <c r="D395" s="1" t="s">
        <v>756</v>
      </c>
      <c r="E395" s="1">
        <v>2018</v>
      </c>
      <c r="F395" s="1">
        <v>100</v>
      </c>
      <c r="G395" s="17" t="s">
        <v>222</v>
      </c>
    </row>
    <row r="396" spans="1:7" ht="50.1" customHeight="1" x14ac:dyDescent="0.4">
      <c r="A396" s="42"/>
      <c r="B396" s="39"/>
      <c r="C396" s="1" t="s">
        <v>746</v>
      </c>
      <c r="D396" s="1" t="s">
        <v>757</v>
      </c>
      <c r="E396" s="1">
        <v>2018</v>
      </c>
      <c r="F396" s="1">
        <v>50</v>
      </c>
      <c r="G396" s="17" t="s">
        <v>222</v>
      </c>
    </row>
    <row r="397" spans="1:7" ht="50.1" customHeight="1" x14ac:dyDescent="0.4">
      <c r="A397" s="42"/>
      <c r="B397" s="39"/>
      <c r="C397" s="1" t="s">
        <v>747</v>
      </c>
      <c r="D397" s="1" t="s">
        <v>758</v>
      </c>
      <c r="E397" s="1">
        <v>2018</v>
      </c>
      <c r="F397" s="1">
        <v>100</v>
      </c>
      <c r="G397" s="17" t="s">
        <v>222</v>
      </c>
    </row>
    <row r="398" spans="1:7" ht="50.1" customHeight="1" x14ac:dyDescent="0.4">
      <c r="A398" s="42"/>
      <c r="B398" s="39"/>
      <c r="C398" s="1" t="s">
        <v>748</v>
      </c>
      <c r="D398" s="1" t="s">
        <v>759</v>
      </c>
      <c r="E398" s="1">
        <v>2018</v>
      </c>
      <c r="F398" s="1">
        <v>75</v>
      </c>
      <c r="G398" s="17" t="s">
        <v>222</v>
      </c>
    </row>
    <row r="399" spans="1:7" ht="50.1" customHeight="1" x14ac:dyDescent="0.4">
      <c r="A399" s="42"/>
      <c r="B399" s="39"/>
      <c r="C399" s="1" t="s">
        <v>749</v>
      </c>
      <c r="D399" s="1" t="s">
        <v>760</v>
      </c>
      <c r="E399" s="1">
        <v>2018</v>
      </c>
      <c r="F399" s="1">
        <v>100</v>
      </c>
      <c r="G399" s="17" t="s">
        <v>222</v>
      </c>
    </row>
    <row r="400" spans="1:7" ht="50.1" customHeight="1" thickBot="1" x14ac:dyDescent="0.45">
      <c r="A400" s="43"/>
      <c r="B400" s="40"/>
      <c r="C400" s="18" t="s">
        <v>750</v>
      </c>
      <c r="D400" s="18" t="s">
        <v>761</v>
      </c>
      <c r="E400" s="18">
        <v>2018</v>
      </c>
      <c r="F400" s="18">
        <v>100</v>
      </c>
      <c r="G400" s="20" t="s">
        <v>222</v>
      </c>
    </row>
  </sheetData>
  <mergeCells count="80">
    <mergeCell ref="B159:B172"/>
    <mergeCell ref="A159:A172"/>
    <mergeCell ref="A132:A135"/>
    <mergeCell ref="B132:B135"/>
    <mergeCell ref="B136:B147"/>
    <mergeCell ref="A136:A147"/>
    <mergeCell ref="A156:A158"/>
    <mergeCell ref="B156:B158"/>
    <mergeCell ref="A148:A155"/>
    <mergeCell ref="B148:B155"/>
    <mergeCell ref="A110:A119"/>
    <mergeCell ref="B110:B119"/>
    <mergeCell ref="A120:A123"/>
    <mergeCell ref="B120:B123"/>
    <mergeCell ref="A124:A131"/>
    <mergeCell ref="B124:B131"/>
    <mergeCell ref="A65:A76"/>
    <mergeCell ref="B65:B76"/>
    <mergeCell ref="B81:B109"/>
    <mergeCell ref="A81:A109"/>
    <mergeCell ref="B77:B80"/>
    <mergeCell ref="A77:A80"/>
    <mergeCell ref="A38:A40"/>
    <mergeCell ref="B38:B40"/>
    <mergeCell ref="A41:A44"/>
    <mergeCell ref="B41:B44"/>
    <mergeCell ref="B46:B64"/>
    <mergeCell ref="A46:A64"/>
    <mergeCell ref="B15:B26"/>
    <mergeCell ref="A15:A26"/>
    <mergeCell ref="A27:A29"/>
    <mergeCell ref="B27:B29"/>
    <mergeCell ref="A30:A37"/>
    <mergeCell ref="B30:B37"/>
    <mergeCell ref="B214:B217"/>
    <mergeCell ref="A214:A217"/>
    <mergeCell ref="B218:B229"/>
    <mergeCell ref="A218:A229"/>
    <mergeCell ref="B173:B185"/>
    <mergeCell ref="A173:A185"/>
    <mergeCell ref="A230:A234"/>
    <mergeCell ref="B230:B234"/>
    <mergeCell ref="A235:A240"/>
    <mergeCell ref="B235:B240"/>
    <mergeCell ref="B241:B254"/>
    <mergeCell ref="A241:A254"/>
    <mergeCell ref="A255:A262"/>
    <mergeCell ref="B255:B262"/>
    <mergeCell ref="B263:B274"/>
    <mergeCell ref="A263:A274"/>
    <mergeCell ref="B275:B281"/>
    <mergeCell ref="A275:A281"/>
    <mergeCell ref="A282:A286"/>
    <mergeCell ref="B282:B286"/>
    <mergeCell ref="A287:A293"/>
    <mergeCell ref="B287:B293"/>
    <mergeCell ref="A294:A297"/>
    <mergeCell ref="B294:B297"/>
    <mergeCell ref="A305:A314"/>
    <mergeCell ref="B305:B314"/>
    <mergeCell ref="A315:A320"/>
    <mergeCell ref="B315:B320"/>
    <mergeCell ref="A322:A332"/>
    <mergeCell ref="B322:B332"/>
    <mergeCell ref="A298:A304"/>
    <mergeCell ref="B298:B304"/>
    <mergeCell ref="B390:B400"/>
    <mergeCell ref="A390:A400"/>
    <mergeCell ref="A372:A378"/>
    <mergeCell ref="B372:B378"/>
    <mergeCell ref="A379:A385"/>
    <mergeCell ref="B379:B385"/>
    <mergeCell ref="A386:A389"/>
    <mergeCell ref="B386:B389"/>
    <mergeCell ref="B333:B355"/>
    <mergeCell ref="A333:A355"/>
    <mergeCell ref="A356:A364"/>
    <mergeCell ref="B356:B364"/>
    <mergeCell ref="A365:A371"/>
    <mergeCell ref="B365:B371"/>
  </mergeCells>
  <phoneticPr fontId="1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公共课</vt:lpstr>
      <vt:lpstr>专业基础课</vt:lpstr>
      <vt:lpstr>选修课</vt:lpstr>
      <vt:lpstr>通识课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邹伯夏</dc:creator>
  <cp:lastModifiedBy>lily</cp:lastModifiedBy>
  <dcterms:created xsi:type="dcterms:W3CDTF">2015-06-05T18:19:34Z</dcterms:created>
  <dcterms:modified xsi:type="dcterms:W3CDTF">2020-02-06T14:08:43Z</dcterms:modified>
</cp:coreProperties>
</file>